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63" firstSheet="6" activeTab="15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<sst xmlns="http://schemas.openxmlformats.org/spreadsheetml/2006/main" count="769" uniqueCount="321">
  <si>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</si>
  <si>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</si>
  <si>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</si>
  <si>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</si>
  <si>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</si>
  <si>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</si>
  <si>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</si>
  <si>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</si>
  <si>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</si>
  <si>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</si>
  <si>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</si>
  <si>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</si>
  <si>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</si>
  <si>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</si>
  <si>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</si>
  <si>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</si>
  <si>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</si>
  <si>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</si>
  <si>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</si>
  <si>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</si>
  <si>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</si>
  <si>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</si>
  <si>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</si>
  <si>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</si>
  <si>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</si>
  <si>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</si>
  <si>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</si>
  <si>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</si>
  <si>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</si>
  <si>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</si>
  <si>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</si>
  <si>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</si>
  <si>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</si>
  <si>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</si>
  <si>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</si>
  <si>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</si>
  <si>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</si>
  <si>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</si>
  <si>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</si>
  <si>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</si>
  <si>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</si>
  <si>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</si>
  <si>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</si>
  <si>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</si>
  <si>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</si>
  <si>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</si>
  <si>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</si>
  <si>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</si>
  <si>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</si>
  <si>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</si>
  <si>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</si>
  <si>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</si>
  <si>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</si>
  <si>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</si>
  <si>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</si>
  <si>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</si>
  <si>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</si>
  <si>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</si>
  <si>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</si>
  <si>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</si>
  <si>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</si>
  <si>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</si>
  <si>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</si>
  <si>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</si>
  <si>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</si>
  <si>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</si>
  <si>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</si>
  <si>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</si>
  <si>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</si>
  <si>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</si>
  <si>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</si>
  <si>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</si>
  <si>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</si>
  <si>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</si>
  <si>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</si>
  <si>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</si>
  <si>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</si>
  <si>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</si>
  <si>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</si>
  <si>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</si>
  <si>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</si>
  <si>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</si>
  <si>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</si>
  <si>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</si>
  <si>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</si>
  <si>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</si>
  <si>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</si>
  <si>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</si>
  <si>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</si>
  <si>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</si>
  <si>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</si>
  <si>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</si>
  <si>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</si>
  <si>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</si>
  <si>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</si>
  <si>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</si>
  <si>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</si>
  <si>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</si>
  <si>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</si>
  <si>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</si>
  <si>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</si>
  <si>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</si>
  <si>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</si>
  <si>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</si>
  <si>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</si>
  <si>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</si>
  <si>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</si>
  <si>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</si>
  <si>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</si>
  <si>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</si>
  <si>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</si>
  <si>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</si>
  <si>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</si>
  <si>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</si>
  <si>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</si>
  <si>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2020-2021学年第二学期武汉船舶职业技术学院寝室卫生检查表</t>
  </si>
  <si>
    <t xml:space="preserve">院系：机械学院        </t>
  </si>
  <si>
    <r>
      <t xml:space="preserve">日期：3月 </t>
    </r>
    <r>
      <rPr>
        <sz val="14"/>
        <rFont val="宋体"/>
        <family val="0"/>
      </rPr>
      <t>10</t>
    </r>
    <r>
      <rPr>
        <sz val="14"/>
        <rFont val="仿宋_GB2312"/>
        <family val="3"/>
      </rPr>
      <t xml:space="preserve"> 日</t>
    </r>
  </si>
  <si>
    <t>查寝人员：</t>
  </si>
  <si>
    <t>扣分项</t>
  </si>
  <si>
    <t>不配合检查</t>
  </si>
  <si>
    <t>生活区</t>
  </si>
  <si>
    <t>安全</t>
  </si>
  <si>
    <t>W4205</t>
  </si>
  <si>
    <t>W4215</t>
  </si>
  <si>
    <t>W4219</t>
  </si>
  <si>
    <t>W4228</t>
  </si>
  <si>
    <t>W4306</t>
  </si>
  <si>
    <t>N9434</t>
  </si>
  <si>
    <t>20级平均分</t>
  </si>
  <si>
    <t>W1505</t>
  </si>
  <si>
    <t>W1509</t>
  </si>
  <si>
    <t>W1515</t>
  </si>
  <si>
    <t>W1604</t>
  </si>
  <si>
    <t>W1606</t>
  </si>
  <si>
    <t>W1631</t>
  </si>
  <si>
    <t>W1706</t>
  </si>
  <si>
    <t>W1713</t>
  </si>
  <si>
    <t>W1720</t>
  </si>
  <si>
    <t>N9433</t>
  </si>
  <si>
    <t>19级平均分</t>
  </si>
  <si>
    <t>20，19级平均分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</si>
  <si>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</si>
  <si>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</si>
  <si>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</si>
  <si>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</si>
  <si>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</si>
  <si>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</si>
  <si>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</si>
  <si>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</si>
  <si>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</si>
  <si>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</si>
  <si>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</si>
  <si>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</si>
  <si>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</si>
  <si>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</si>
  <si>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</si>
  <si>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</si>
  <si>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</si>
  <si>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</si>
  <si>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</si>
  <si>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</si>
  <si>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</si>
  <si>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</si>
  <si>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t>W5524</t>
  </si>
  <si>
    <t>W5427</t>
  </si>
  <si>
    <t>W5508</t>
  </si>
  <si>
    <t>N10109</t>
  </si>
  <si>
    <t>N4225</t>
  </si>
  <si>
    <t>N4221</t>
  </si>
  <si>
    <t>N1501</t>
  </si>
  <si>
    <t>N1110</t>
  </si>
  <si>
    <t>N1113</t>
  </si>
  <si>
    <t>N1202</t>
  </si>
  <si>
    <t>N1204</t>
  </si>
  <si>
    <t>N1201</t>
  </si>
  <si>
    <t>N1306</t>
  </si>
  <si>
    <t>N9427</t>
  </si>
  <si>
    <t>N9535</t>
  </si>
  <si>
    <t>N9530</t>
  </si>
  <si>
    <t xml:space="preserve">院系：船海学院        </t>
  </si>
  <si>
    <t>W2-622</t>
  </si>
  <si>
    <t>W3-623</t>
  </si>
  <si>
    <t>W2-721</t>
  </si>
  <si>
    <t>W2-726</t>
  </si>
  <si>
    <t>N9-113</t>
  </si>
  <si>
    <t>N9-210</t>
  </si>
  <si>
    <t>N7-129</t>
  </si>
  <si>
    <t>N6-223</t>
  </si>
  <si>
    <t>N6-220</t>
  </si>
  <si>
    <t>N6-215</t>
  </si>
  <si>
    <t>N6-213</t>
  </si>
  <si>
    <t>N6-123</t>
  </si>
  <si>
    <t>N6-115</t>
  </si>
  <si>
    <t>N6-111</t>
  </si>
  <si>
    <t>N4-213</t>
  </si>
  <si>
    <t>N4-214</t>
  </si>
  <si>
    <t xml:space="preserve">院系：电气学院        </t>
  </si>
  <si>
    <t>W2 113</t>
  </si>
  <si>
    <t>W2 122</t>
  </si>
  <si>
    <t>W4 508</t>
  </si>
  <si>
    <t>N9 214</t>
  </si>
  <si>
    <t>N9 219</t>
  </si>
  <si>
    <t>N9 220</t>
  </si>
  <si>
    <t>W1 118</t>
  </si>
  <si>
    <t>W1 120</t>
  </si>
  <si>
    <t>W1 202</t>
  </si>
  <si>
    <t>W1 203</t>
  </si>
  <si>
    <t>W1 209</t>
  </si>
  <si>
    <t>W1 217</t>
  </si>
  <si>
    <t>W1 336</t>
  </si>
  <si>
    <t>N9 513</t>
  </si>
  <si>
    <t>N9 520</t>
  </si>
  <si>
    <t>N9 523</t>
  </si>
  <si>
    <t xml:space="preserve">院系：经管学院        </t>
  </si>
  <si>
    <t>W4–524</t>
  </si>
  <si>
    <t>W4－516</t>
  </si>
  <si>
    <t>W4-526</t>
  </si>
  <si>
    <t>N8-506</t>
  </si>
  <si>
    <t>N8-715</t>
  </si>
  <si>
    <t>N8-701</t>
  </si>
  <si>
    <t>19511</t>
  </si>
  <si>
    <t>19525</t>
  </si>
  <si>
    <t>N2-205</t>
  </si>
  <si>
    <t>N9-427</t>
  </si>
  <si>
    <t>19520</t>
  </si>
  <si>
    <t>N9-703</t>
  </si>
  <si>
    <t>N9-714</t>
  </si>
  <si>
    <t>19526</t>
  </si>
  <si>
    <t>N9-720</t>
  </si>
  <si>
    <t>19527</t>
  </si>
  <si>
    <t>N9-701</t>
  </si>
  <si>
    <t>N10-317</t>
  </si>
  <si>
    <t>19561</t>
  </si>
  <si>
    <t>N10-315</t>
  </si>
  <si>
    <t>N9-428</t>
  </si>
  <si>
    <t xml:space="preserve">院系：建筑学院        </t>
  </si>
  <si>
    <t>W2227</t>
  </si>
  <si>
    <t>W2323</t>
  </si>
  <si>
    <t>W2315</t>
  </si>
  <si>
    <t>N10415</t>
  </si>
  <si>
    <t>N10603</t>
  </si>
  <si>
    <t>N10715</t>
  </si>
  <si>
    <t>N2407</t>
  </si>
  <si>
    <t>N2403</t>
  </si>
  <si>
    <t>N2505</t>
  </si>
  <si>
    <t>N6207</t>
  </si>
  <si>
    <t>N2601</t>
  </si>
  <si>
    <t>N9621</t>
  </si>
  <si>
    <t>N9604</t>
  </si>
  <si>
    <t>N9613</t>
  </si>
  <si>
    <t>N9608</t>
  </si>
  <si>
    <t>N9626</t>
  </si>
  <si>
    <t xml:space="preserve">院系：计信学院        </t>
  </si>
  <si>
    <t>W2411</t>
  </si>
  <si>
    <t>W2530</t>
  </si>
  <si>
    <t>W2518</t>
  </si>
  <si>
    <t>N8411</t>
  </si>
  <si>
    <t>N8408</t>
  </si>
  <si>
    <t>W1307</t>
  </si>
  <si>
    <t>W1311</t>
  </si>
  <si>
    <t>W1411</t>
  </si>
  <si>
    <t>W1415</t>
  </si>
  <si>
    <t>W1417</t>
  </si>
  <si>
    <t>W1438</t>
  </si>
  <si>
    <t>N9505</t>
  </si>
  <si>
    <t>N9509</t>
  </si>
  <si>
    <t>N9633</t>
  </si>
  <si>
    <t>N9634</t>
  </si>
  <si>
    <t xml:space="preserve">院系：商贸学院        </t>
  </si>
  <si>
    <t>W5 725</t>
  </si>
  <si>
    <t>W5 720</t>
  </si>
  <si>
    <t>W5 722</t>
  </si>
  <si>
    <t>N8 205</t>
  </si>
  <si>
    <t>N8 207</t>
  </si>
  <si>
    <t>N8 213</t>
  </si>
  <si>
    <t>N1 606</t>
  </si>
  <si>
    <t>N1 608</t>
  </si>
  <si>
    <t>N1 510</t>
  </si>
  <si>
    <t>N1 508</t>
  </si>
  <si>
    <t>N10 509</t>
  </si>
  <si>
    <t>N10 508</t>
  </si>
  <si>
    <t>N10 306</t>
  </si>
  <si>
    <t>N10 402</t>
  </si>
  <si>
    <t>N10 404</t>
  </si>
  <si>
    <t>N10 303</t>
  </si>
  <si>
    <t xml:space="preserve">院系：士官学院        </t>
  </si>
  <si>
    <t>w5-408</t>
  </si>
  <si>
    <t>w5-402</t>
  </si>
  <si>
    <t>W5-218</t>
  </si>
  <si>
    <t>w5-307</t>
  </si>
  <si>
    <t>w5-213</t>
  </si>
  <si>
    <t>w5-122</t>
  </si>
  <si>
    <t>n6-420</t>
  </si>
  <si>
    <t>n6-518</t>
  </si>
  <si>
    <t>n6-415</t>
  </si>
  <si>
    <t>n6-511</t>
  </si>
  <si>
    <t>n6-402</t>
  </si>
  <si>
    <t>n6-321</t>
  </si>
  <si>
    <t>n6-523</t>
  </si>
  <si>
    <t>n6-412</t>
  </si>
  <si>
    <t>n6-425</t>
  </si>
  <si>
    <t>n6-302</t>
  </si>
  <si>
    <t>2020-2021学年第二学期第3周卫生检查组通报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</si>
  <si>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</si>
  <si>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</si>
  <si>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</si>
  <si>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</si>
  <si>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</si>
  <si>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</si>
  <si>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</si>
  <si>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</si>
  <si>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交通学院</t>
  </si>
  <si>
    <t>船海学院</t>
  </si>
  <si>
    <t>电气学院</t>
  </si>
  <si>
    <t>经管学院</t>
  </si>
  <si>
    <t>建筑学院</t>
  </si>
  <si>
    <t>计信学院</t>
  </si>
  <si>
    <t>烟寝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</si>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</sst>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5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8"/>
      <name val="等线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等线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新宋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2"/>
      <color indexed="10"/>
      <name val="仿宋"/>
      <family val="3"/>
    </font>
    <font>
      <b/>
      <sz val="14"/>
      <color indexed="10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等线"/>
      <family val="0"/>
    </font>
    <font>
      <b/>
      <sz val="14"/>
      <name val="仿宋"/>
      <family val="3"/>
    </font>
    <font>
      <b/>
      <sz val="12"/>
      <color indexed="8"/>
      <name val="宋体"/>
      <family val="0"/>
    </font>
    <font>
      <sz val="14"/>
      <color indexed="8"/>
      <name val="微软雅黑"/>
      <family val="2"/>
    </font>
    <font>
      <sz val="14"/>
      <color indexed="8"/>
      <name val="仿宋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4"/>
      <color rgb="FF000000"/>
      <name val="宋体"/>
      <family val="0"/>
    </font>
    <font>
      <b/>
      <sz val="14"/>
      <color rgb="FFFF0000"/>
      <name val="宋体"/>
      <family val="0"/>
    </font>
    <font>
      <sz val="11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b/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5" fillId="3" borderId="1" applyNumberFormat="0" applyAlignment="0" applyProtection="0"/>
    <xf numFmtId="0" fontId="39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36" fillId="4" borderId="0" applyNumberFormat="0" applyBorder="0" applyAlignment="0" applyProtection="0"/>
    <xf numFmtId="0" fontId="45" fillId="4" borderId="3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44" fillId="3" borderId="3" applyNumberFormat="0" applyAlignment="0" applyProtection="0"/>
    <xf numFmtId="0" fontId="50" fillId="5" borderId="0" applyNumberFormat="0" applyBorder="0" applyAlignment="0" applyProtection="0"/>
    <xf numFmtId="0" fontId="36" fillId="3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Font="0" applyAlignment="0">
      <protection/>
    </xf>
    <xf numFmtId="0" fontId="0" fillId="6" borderId="4" applyNumberFormat="0" applyFont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36" fillId="7" borderId="0" applyNumberFormat="0" applyBorder="0" applyAlignment="0" applyProtection="0"/>
    <xf numFmtId="0" fontId="12" fillId="0" borderId="0">
      <alignment vertical="center"/>
      <protection/>
    </xf>
    <xf numFmtId="0" fontId="49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12" fillId="0" borderId="0">
      <alignment vertical="center"/>
      <protection/>
    </xf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1" fillId="0" borderId="7" applyNumberFormat="0" applyFill="0" applyAlignment="0" applyProtection="0"/>
    <xf numFmtId="0" fontId="12" fillId="0" borderId="0">
      <alignment vertical="center"/>
      <protection/>
    </xf>
    <xf numFmtId="0" fontId="36" fillId="8" borderId="0" applyNumberFormat="0" applyBorder="0" applyAlignment="0" applyProtection="0"/>
    <xf numFmtId="0" fontId="49" fillId="0" borderId="8" applyNumberFormat="0" applyFill="0" applyAlignment="0" applyProtection="0"/>
    <xf numFmtId="0" fontId="36" fillId="9" borderId="0" applyNumberFormat="0" applyBorder="0" applyAlignment="0" applyProtection="0"/>
    <xf numFmtId="0" fontId="35" fillId="3" borderId="1" applyNumberFormat="0" applyAlignment="0" applyProtection="0"/>
    <xf numFmtId="0" fontId="0" fillId="0" borderId="0">
      <alignment vertical="center"/>
      <protection/>
    </xf>
    <xf numFmtId="0" fontId="0" fillId="0" borderId="0" applyFont="0" applyAlignment="0">
      <protection/>
    </xf>
    <xf numFmtId="0" fontId="44" fillId="3" borderId="3" applyNumberFormat="0" applyAlignment="0" applyProtection="0"/>
    <xf numFmtId="0" fontId="47" fillId="10" borderId="9" applyNumberFormat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2" applyNumberFormat="0" applyFill="0" applyAlignment="0" applyProtection="0"/>
    <xf numFmtId="0" fontId="38" fillId="0" borderId="10" applyNumberFormat="0" applyFill="0" applyAlignment="0" applyProtection="0"/>
    <xf numFmtId="0" fontId="48" fillId="11" borderId="0" applyNumberFormat="0" applyBorder="0" applyAlignment="0" applyProtection="0"/>
    <xf numFmtId="0" fontId="36" fillId="13" borderId="0" applyNumberFormat="0" applyBorder="0" applyAlignment="0" applyProtection="0"/>
    <xf numFmtId="0" fontId="42" fillId="9" borderId="0" applyNumberFormat="0" applyBorder="0" applyAlignment="0" applyProtection="0"/>
    <xf numFmtId="0" fontId="35" fillId="3" borderId="1" applyNumberFormat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39" fillId="0" borderId="2" applyNumberFormat="0" applyFill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39" fillId="0" borderId="2" applyNumberFormat="0" applyFill="0" applyAlignment="0" applyProtection="0"/>
    <xf numFmtId="0" fontId="35" fillId="3" borderId="1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  <xf numFmtId="0" fontId="35" fillId="3" borderId="1" applyNumberFormat="0" applyAlignment="0" applyProtection="0"/>
    <xf numFmtId="0" fontId="12" fillId="6" borderId="0" applyNumberFormat="0" applyBorder="0" applyAlignment="0" applyProtection="0"/>
    <xf numFmtId="0" fontId="44" fillId="3" borderId="3" applyNumberFormat="0" applyAlignment="0" applyProtection="0"/>
    <xf numFmtId="0" fontId="12" fillId="9" borderId="0" applyNumberFormat="0" applyBorder="0" applyAlignment="0" applyProtection="0"/>
    <xf numFmtId="0" fontId="36" fillId="18" borderId="0" applyNumberFormat="0" applyBorder="0" applyAlignment="0" applyProtection="0"/>
    <xf numFmtId="0" fontId="44" fillId="3" borderId="3" applyNumberFormat="0" applyAlignment="0" applyProtection="0"/>
    <xf numFmtId="0" fontId="12" fillId="8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44" fillId="3" borderId="3" applyNumberFormat="0" applyAlignment="0" applyProtection="0"/>
    <xf numFmtId="0" fontId="4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19" borderId="0" applyNumberFormat="0" applyBorder="0" applyAlignment="0" applyProtection="0"/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10" borderId="9" applyNumberFormat="0" applyAlignment="0" applyProtection="0"/>
    <xf numFmtId="0" fontId="37" fillId="0" borderId="0" applyNumberFormat="0" applyFill="0" applyBorder="0" applyAlignment="0" applyProtection="0"/>
    <xf numFmtId="0" fontId="47" fillId="1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45" fillId="4" borderId="3" applyNumberFormat="0" applyAlignment="0" applyProtection="0"/>
    <xf numFmtId="0" fontId="0" fillId="0" borderId="0" applyFont="0" applyAlignment="0">
      <protection/>
    </xf>
    <xf numFmtId="0" fontId="45" fillId="4" borderId="3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42" fillId="9" borderId="0" applyNumberFormat="0" applyBorder="0" applyAlignment="0" applyProtection="0"/>
    <xf numFmtId="0" fontId="0" fillId="0" borderId="0">
      <alignment vertical="center"/>
      <protection/>
    </xf>
    <xf numFmtId="0" fontId="4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 applyFont="0" applyAlignment="0">
      <protection/>
    </xf>
    <xf numFmtId="0" fontId="12" fillId="0" borderId="0">
      <alignment vertical="center"/>
      <protection/>
    </xf>
    <xf numFmtId="0" fontId="5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5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7" fillId="10" borderId="9" applyNumberFormat="0" applyAlignment="0" applyProtection="0"/>
    <xf numFmtId="0" fontId="47" fillId="1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2" fillId="9" borderId="0" applyNumberFormat="0" applyBorder="0" applyAlignment="0" applyProtection="0"/>
    <xf numFmtId="0" fontId="45" fillId="4" borderId="3" applyNumberFormat="0" applyAlignment="0" applyProtection="0"/>
    <xf numFmtId="0" fontId="45" fillId="4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</cellStyleXfs>
  <cellXfs count="294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6" fillId="0" borderId="17" xfId="282" applyNumberFormat="1" applyFont="1" applyFill="1" applyBorder="1" applyAlignment="1">
      <alignment horizontal="center" vertical="center" wrapText="1"/>
      <protection/>
    </xf>
    <xf numFmtId="0" fontId="62" fillId="0" borderId="16" xfId="0" applyNumberFormat="1" applyFont="1" applyFill="1" applyBorder="1" applyAlignment="1">
      <alignment horizontal="center"/>
    </xf>
    <xf numFmtId="0" fontId="62" fillId="0" borderId="17" xfId="0" applyNumberFormat="1" applyFont="1" applyFill="1" applyBorder="1" applyAlignment="1">
      <alignment horizontal="center"/>
    </xf>
    <xf numFmtId="0" fontId="18" fillId="0" borderId="38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63" fillId="0" borderId="38" xfId="0" applyNumberFormat="1" applyFont="1" applyFill="1" applyBorder="1" applyAlignment="1">
      <alignment/>
    </xf>
    <xf numFmtId="0" fontId="19" fillId="0" borderId="38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 horizontal="right"/>
    </xf>
    <xf numFmtId="31" fontId="18" fillId="0" borderId="4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6" fontId="14" fillId="0" borderId="22" xfId="0" applyNumberFormat="1" applyFont="1" applyFill="1" applyBorder="1" applyAlignment="1">
      <alignment horizontal="center" vertical="center" wrapText="1"/>
    </xf>
    <xf numFmtId="176" fontId="22" fillId="0" borderId="22" xfId="0" applyNumberFormat="1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49" fontId="16" fillId="0" borderId="30" xfId="282" applyNumberFormat="1" applyFont="1" applyFill="1" applyBorder="1" applyAlignment="1">
      <alignment horizontal="center" vertical="center" wrapText="1"/>
      <protection/>
    </xf>
    <xf numFmtId="0" fontId="62" fillId="0" borderId="3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18" fillId="0" borderId="33" xfId="0" applyNumberFormat="1" applyFont="1" applyFill="1" applyBorder="1" applyAlignment="1">
      <alignment horizontal="center"/>
    </xf>
    <xf numFmtId="31" fontId="18" fillId="0" borderId="4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17" xfId="283" applyFont="1" applyFill="1" applyBorder="1" applyAlignment="1">
      <alignment horizontal="center" vertical="center"/>
      <protection/>
    </xf>
    <xf numFmtId="0" fontId="25" fillId="0" borderId="17" xfId="284" applyFont="1" applyFill="1" applyBorder="1" applyAlignment="1">
      <alignment horizontal="center" vertical="center"/>
      <protection/>
    </xf>
    <xf numFmtId="49" fontId="16" fillId="0" borderId="17" xfId="282" applyNumberFormat="1" applyFont="1" applyFill="1" applyBorder="1" applyAlignment="1">
      <alignment horizontal="left" vertical="center" wrapText="1"/>
      <protection/>
    </xf>
    <xf numFmtId="49" fontId="16" fillId="0" borderId="30" xfId="282" applyNumberFormat="1" applyFont="1" applyFill="1" applyBorder="1" applyAlignment="1">
      <alignment horizontal="left" vertical="center" wrapText="1"/>
      <protection/>
    </xf>
    <xf numFmtId="0" fontId="24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2" borderId="17" xfId="275" applyFont="1" applyFill="1" applyBorder="1" applyAlignment="1">
      <alignment horizontal="center" vertical="center" wrapText="1"/>
      <protection/>
    </xf>
    <xf numFmtId="0" fontId="23" fillId="2" borderId="17" xfId="27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3" fillId="2" borderId="17" xfId="277" applyFont="1" applyFill="1" applyBorder="1" applyAlignment="1">
      <alignment horizontal="center" vertical="center"/>
      <protection/>
    </xf>
    <xf numFmtId="0" fontId="27" fillId="0" borderId="17" xfId="279" applyFont="1" applyFill="1" applyBorder="1" applyAlignment="1">
      <alignment horizontal="center" vertical="center"/>
      <protection/>
    </xf>
    <xf numFmtId="0" fontId="27" fillId="0" borderId="17" xfId="273" applyFont="1" applyFill="1" applyBorder="1" applyAlignment="1">
      <alignment horizontal="center" vertical="center"/>
      <protection/>
    </xf>
    <xf numFmtId="49" fontId="16" fillId="0" borderId="17" xfId="0" applyNumberFormat="1" applyFont="1" applyBorder="1" applyAlignment="1">
      <alignment horizontal="center" vertical="center"/>
    </xf>
    <xf numFmtId="0" fontId="27" fillId="0" borderId="17" xfId="276" applyFont="1" applyFill="1" applyBorder="1" applyAlignment="1">
      <alignment horizontal="center" vertical="center"/>
      <protection/>
    </xf>
    <xf numFmtId="0" fontId="11" fillId="0" borderId="17" xfId="0" applyNumberFormat="1" applyFont="1" applyFill="1" applyBorder="1" applyAlignment="1">
      <alignment horizontal="center" vertical="center"/>
    </xf>
    <xf numFmtId="49" fontId="29" fillId="0" borderId="17" xfId="253" applyNumberFormat="1" applyFont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49" fontId="23" fillId="2" borderId="17" xfId="253" applyNumberFormat="1" applyFont="1" applyFill="1" applyBorder="1" applyAlignment="1">
      <alignment horizontal="center" vertical="center" wrapText="1"/>
      <protection/>
    </xf>
    <xf numFmtId="0" fontId="23" fillId="2" borderId="17" xfId="0" applyFont="1" applyFill="1" applyBorder="1" applyAlignment="1">
      <alignment horizontal="center" vertical="center"/>
    </xf>
    <xf numFmtId="49" fontId="29" fillId="0" borderId="17" xfId="255" applyNumberFormat="1" applyFont="1" applyBorder="1" applyAlignment="1">
      <alignment horizontal="center" vertical="center" wrapText="1"/>
      <protection/>
    </xf>
    <xf numFmtId="49" fontId="23" fillId="2" borderId="17" xfId="255" applyNumberFormat="1" applyFont="1" applyFill="1" applyBorder="1" applyAlignment="1">
      <alignment horizontal="center" vertical="center" wrapText="1"/>
      <protection/>
    </xf>
    <xf numFmtId="0" fontId="30" fillId="0" borderId="17" xfId="257" applyFont="1" applyBorder="1" applyAlignment="1">
      <alignment horizontal="center" vertical="center"/>
      <protection/>
    </xf>
    <xf numFmtId="0" fontId="12" fillId="0" borderId="17" xfId="260" applyFont="1" applyFill="1" applyBorder="1" applyAlignment="1">
      <alignment vertical="center"/>
      <protection/>
    </xf>
    <xf numFmtId="0" fontId="23" fillId="2" borderId="17" xfId="257" applyFont="1" applyFill="1" applyBorder="1" applyAlignment="1">
      <alignment horizontal="center" vertical="center"/>
      <protection/>
    </xf>
    <xf numFmtId="0" fontId="12" fillId="0" borderId="17" xfId="263" applyFont="1" applyFill="1" applyBorder="1" applyAlignment="1">
      <alignment vertical="center"/>
      <protection/>
    </xf>
    <xf numFmtId="0" fontId="23" fillId="2" borderId="17" xfId="260" applyFont="1" applyFill="1" applyBorder="1" applyAlignment="1">
      <alignment horizontal="center" vertical="center"/>
      <protection/>
    </xf>
    <xf numFmtId="0" fontId="12" fillId="0" borderId="17" xfId="272" applyFont="1" applyFill="1" applyBorder="1" applyAlignment="1">
      <alignment vertical="center"/>
      <protection/>
    </xf>
    <xf numFmtId="0" fontId="23" fillId="2" borderId="17" xfId="263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right" vertical="center"/>
    </xf>
    <xf numFmtId="0" fontId="23" fillId="2" borderId="17" xfId="272" applyFont="1" applyFill="1" applyBorder="1" applyAlignment="1">
      <alignment horizontal="center" vertical="center"/>
      <protection/>
    </xf>
    <xf numFmtId="49" fontId="16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21" xfId="0" applyNumberFormat="1" applyFont="1" applyBorder="1" applyAlignment="1">
      <alignment horizontal="left" vertical="top"/>
    </xf>
    <xf numFmtId="0" fontId="27" fillId="0" borderId="22" xfId="0" applyNumberFormat="1" applyFont="1" applyBorder="1" applyAlignment="1">
      <alignment horizontal="left" vertical="top"/>
    </xf>
    <xf numFmtId="0" fontId="2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/>
    </xf>
    <xf numFmtId="0" fontId="27" fillId="0" borderId="20" xfId="0" applyNumberFormat="1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/>
    </xf>
    <xf numFmtId="0" fontId="0" fillId="0" borderId="44" xfId="0" applyBorder="1" applyAlignment="1">
      <alignment vertical="top"/>
    </xf>
    <xf numFmtId="0" fontId="0" fillId="0" borderId="36" xfId="0" applyBorder="1" applyAlignment="1">
      <alignment vertical="top"/>
    </xf>
    <xf numFmtId="0" fontId="23" fillId="0" borderId="17" xfId="243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wrapText="1"/>
    </xf>
    <xf numFmtId="0" fontId="23" fillId="0" borderId="17" xfId="245" applyFont="1" applyBorder="1" applyAlignment="1">
      <alignment horizontal="center" vertical="center"/>
      <protection/>
    </xf>
    <xf numFmtId="0" fontId="23" fillId="0" borderId="45" xfId="247" applyFont="1" applyBorder="1" applyAlignment="1">
      <alignment horizontal="center" vertical="center"/>
      <protection/>
    </xf>
    <xf numFmtId="0" fontId="23" fillId="0" borderId="45" xfId="249" applyFont="1" applyBorder="1" applyAlignment="1">
      <alignment horizontal="center" vertical="center"/>
      <protection/>
    </xf>
    <xf numFmtId="0" fontId="23" fillId="0" borderId="45" xfId="251" applyFont="1" applyBorder="1" applyAlignment="1">
      <alignment horizontal="center" vertical="center"/>
      <protection/>
    </xf>
    <xf numFmtId="0" fontId="23" fillId="0" borderId="45" xfId="252" applyFont="1" applyBorder="1" applyAlignment="1">
      <alignment horizontal="center" vertical="center"/>
      <protection/>
    </xf>
    <xf numFmtId="0" fontId="27" fillId="2" borderId="17" xfId="0" applyFont="1" applyFill="1" applyBorder="1" applyAlignment="1">
      <alignment horizontal="center"/>
    </xf>
    <xf numFmtId="49" fontId="27" fillId="0" borderId="17" xfId="254" applyNumberFormat="1" applyFont="1" applyBorder="1" applyAlignment="1">
      <alignment horizontal="center" vertical="center" wrapText="1"/>
      <protection/>
    </xf>
    <xf numFmtId="49" fontId="27" fillId="0" borderId="17" xfId="259" applyNumberFormat="1" applyFont="1" applyBorder="1" applyAlignment="1">
      <alignment horizontal="center" vertical="center" wrapText="1"/>
      <protection/>
    </xf>
    <xf numFmtId="49" fontId="23" fillId="0" borderId="17" xfId="259" applyNumberFormat="1" applyFont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/>
    </xf>
    <xf numFmtId="49" fontId="27" fillId="0" borderId="17" xfId="36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7" fillId="0" borderId="17" xfId="96" applyFont="1" applyFill="1" applyBorder="1" applyAlignment="1">
      <alignment horizontal="center" vertical="center" wrapText="1"/>
      <protection/>
    </xf>
    <xf numFmtId="0" fontId="27" fillId="0" borderId="17" xfId="93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7" fillId="0" borderId="17" xfId="99" applyFont="1" applyFill="1" applyBorder="1" applyAlignment="1">
      <alignment horizontal="center" vertical="center" wrapText="1"/>
      <protection/>
    </xf>
    <xf numFmtId="0" fontId="27" fillId="0" borderId="17" xfId="102" applyFont="1" applyFill="1" applyBorder="1" applyAlignment="1">
      <alignment horizontal="center" vertical="center" wrapText="1"/>
      <protection/>
    </xf>
    <xf numFmtId="0" fontId="23" fillId="0" borderId="17" xfId="242" applyFont="1" applyFill="1" applyBorder="1" applyAlignment="1">
      <alignment horizontal="center" vertical="center"/>
      <protection/>
    </xf>
    <xf numFmtId="0" fontId="23" fillId="0" borderId="17" xfId="244" applyFont="1" applyFill="1" applyBorder="1" applyAlignment="1">
      <alignment horizontal="center" vertical="center"/>
      <protection/>
    </xf>
    <xf numFmtId="0" fontId="23" fillId="0" borderId="17" xfId="246" applyFont="1" applyFill="1" applyBorder="1" applyAlignment="1">
      <alignment horizontal="center" vertical="center"/>
      <protection/>
    </xf>
    <xf numFmtId="0" fontId="27" fillId="0" borderId="17" xfId="103" applyFont="1" applyFill="1" applyBorder="1" applyAlignment="1">
      <alignment horizontal="center" vertical="center"/>
      <protection/>
    </xf>
    <xf numFmtId="0" fontId="27" fillId="0" borderId="17" xfId="248" applyFont="1" applyFill="1" applyBorder="1" applyAlignment="1">
      <alignment horizontal="center" vertical="center"/>
      <protection/>
    </xf>
    <xf numFmtId="0" fontId="23" fillId="0" borderId="17" xfId="250" applyFont="1" applyFill="1" applyBorder="1" applyAlignment="1">
      <alignment horizontal="center" vertical="center"/>
      <protection/>
    </xf>
    <xf numFmtId="49" fontId="27" fillId="2" borderId="17" xfId="184" applyNumberFormat="1" applyFont="1" applyFill="1" applyBorder="1" applyAlignment="1">
      <alignment horizontal="center" vertical="center"/>
      <protection/>
    </xf>
    <xf numFmtId="0" fontId="27" fillId="2" borderId="17" xfId="214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49" fontId="27" fillId="2" borderId="17" xfId="185" applyNumberFormat="1" applyFont="1" applyFill="1" applyBorder="1" applyAlignment="1">
      <alignment horizontal="center" vertical="center"/>
      <protection/>
    </xf>
    <xf numFmtId="0" fontId="27" fillId="2" borderId="17" xfId="216" applyFont="1" applyFill="1" applyBorder="1" applyAlignment="1">
      <alignment horizontal="center" vertical="center"/>
      <protection/>
    </xf>
    <xf numFmtId="49" fontId="27" fillId="2" borderId="17" xfId="186" applyNumberFormat="1" applyFont="1" applyFill="1" applyBorder="1" applyAlignment="1">
      <alignment horizontal="center" vertical="center"/>
      <protection/>
    </xf>
    <xf numFmtId="0" fontId="27" fillId="2" borderId="17" xfId="218" applyFont="1" applyFill="1" applyBorder="1" applyAlignment="1">
      <alignment horizontal="center" vertical="center"/>
      <protection/>
    </xf>
    <xf numFmtId="49" fontId="27" fillId="2" borderId="17" xfId="182" applyNumberFormat="1" applyFont="1" applyFill="1" applyBorder="1" applyAlignment="1">
      <alignment horizontal="center" vertical="center"/>
      <protection/>
    </xf>
    <xf numFmtId="0" fontId="27" fillId="2" borderId="17" xfId="220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23" fillId="0" borderId="17" xfId="21" applyFont="1" applyBorder="1" applyAlignment="1">
      <alignment horizontal="center" vertical="center"/>
      <protection/>
    </xf>
    <xf numFmtId="0" fontId="23" fillId="0" borderId="17" xfId="215" applyFont="1" applyBorder="1" applyAlignment="1">
      <alignment horizontal="center" vertical="center"/>
      <protection/>
    </xf>
    <xf numFmtId="0" fontId="23" fillId="0" borderId="17" xfId="217" applyFont="1" applyFill="1" applyBorder="1" applyAlignment="1">
      <alignment horizontal="center" vertical="center"/>
      <protection/>
    </xf>
    <xf numFmtId="0" fontId="23" fillId="0" borderId="17" xfId="219" applyFont="1" applyBorder="1" applyAlignment="1">
      <alignment horizontal="center" vertical="center"/>
      <protection/>
    </xf>
    <xf numFmtId="0" fontId="23" fillId="0" borderId="17" xfId="221" applyFont="1" applyBorder="1" applyAlignment="1">
      <alignment horizontal="center" vertical="center"/>
      <protection/>
    </xf>
    <xf numFmtId="49" fontId="27" fillId="0" borderId="46" xfId="20" applyNumberFormat="1" applyFont="1" applyFill="1" applyBorder="1" applyAlignment="1">
      <alignment horizontal="center" vertical="center" wrapText="1"/>
      <protection/>
    </xf>
    <xf numFmtId="0" fontId="23" fillId="0" borderId="45" xfId="239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7" fillId="0" borderId="17" xfId="137" applyFont="1" applyBorder="1" applyAlignment="1">
      <alignment horizontal="center" vertical="center"/>
      <protection/>
    </xf>
    <xf numFmtId="0" fontId="23" fillId="0" borderId="17" xfId="139" applyFont="1" applyBorder="1" applyAlignment="1">
      <alignment horizontal="center" vertical="center"/>
      <protection/>
    </xf>
    <xf numFmtId="0" fontId="27" fillId="0" borderId="17" xfId="139" applyFont="1" applyBorder="1" applyAlignment="1">
      <alignment horizontal="center" vertical="center"/>
      <protection/>
    </xf>
    <xf numFmtId="0" fontId="27" fillId="0" borderId="17" xfId="173" applyFont="1" applyBorder="1" applyAlignment="1">
      <alignment horizontal="center" vertical="center"/>
      <protection/>
    </xf>
    <xf numFmtId="0" fontId="23" fillId="0" borderId="17" xfId="56" applyFont="1" applyBorder="1" applyAlignment="1">
      <alignment horizontal="center" vertical="top"/>
      <protection/>
    </xf>
    <xf numFmtId="0" fontId="23" fillId="2" borderId="17" xfId="177" applyFont="1" applyFill="1" applyBorder="1" applyAlignment="1">
      <alignment horizontal="center" vertical="center"/>
      <protection/>
    </xf>
    <xf numFmtId="49" fontId="23" fillId="2" borderId="17" xfId="177" applyNumberFormat="1" applyFont="1" applyFill="1" applyBorder="1" applyAlignment="1">
      <alignment horizontal="center" vertical="center" wrapText="1"/>
      <protection/>
    </xf>
    <xf numFmtId="0" fontId="33" fillId="2" borderId="17" xfId="175" applyNumberFormat="1" applyFont="1" applyFill="1" applyBorder="1" applyAlignment="1">
      <alignment horizontal="center" vertical="center" wrapText="1"/>
      <protection/>
    </xf>
    <xf numFmtId="49" fontId="23" fillId="2" borderId="46" xfId="208" applyNumberFormat="1" applyFont="1" applyFill="1" applyBorder="1" applyAlignment="1" applyProtection="1">
      <alignment horizontal="center" vertical="center" wrapText="1"/>
      <protection/>
    </xf>
    <xf numFmtId="0" fontId="23" fillId="2" borderId="45" xfId="179" applyFont="1" applyFill="1" applyBorder="1" applyAlignment="1">
      <alignment horizontal="center" vertical="center"/>
      <protection/>
    </xf>
    <xf numFmtId="49" fontId="23" fillId="2" borderId="46" xfId="174" applyNumberFormat="1" applyFont="1" applyFill="1" applyBorder="1" applyAlignment="1">
      <alignment horizontal="center" vertical="center" wrapText="1"/>
      <protection/>
    </xf>
    <xf numFmtId="49" fontId="33" fillId="2" borderId="17" xfId="0" applyNumberFormat="1" applyFont="1" applyFill="1" applyBorder="1" applyAlignment="1">
      <alignment horizontal="center" vertical="center" wrapText="1"/>
    </xf>
    <xf numFmtId="49" fontId="23" fillId="2" borderId="17" xfId="57" applyNumberFormat="1" applyFont="1" applyFill="1" applyBorder="1" applyAlignment="1">
      <alignment horizontal="center" vertical="center" wrapText="1"/>
      <protection/>
    </xf>
    <xf numFmtId="0" fontId="23" fillId="2" borderId="45" xfId="57" applyFont="1" applyFill="1" applyBorder="1" applyAlignment="1">
      <alignment horizontal="center" vertical="center"/>
      <protection/>
    </xf>
    <xf numFmtId="0" fontId="33" fillId="2" borderId="17" xfId="0" applyFont="1" applyFill="1" applyBorder="1" applyAlignment="1">
      <alignment horizontal="center" vertical="center"/>
    </xf>
    <xf numFmtId="49" fontId="23" fillId="2" borderId="17" xfId="178" applyNumberFormat="1" applyFont="1" applyFill="1" applyBorder="1" applyAlignment="1" applyProtection="1">
      <alignment horizontal="center" vertical="center"/>
      <protection/>
    </xf>
    <xf numFmtId="49" fontId="23" fillId="2" borderId="17" xfId="178" applyNumberFormat="1" applyFont="1" applyFill="1" applyBorder="1" applyAlignment="1" applyProtection="1">
      <alignment horizontal="center" vertical="center" wrapText="1"/>
      <protection/>
    </xf>
    <xf numFmtId="0" fontId="33" fillId="2" borderId="17" xfId="176" applyNumberFormat="1" applyFont="1" applyFill="1" applyBorder="1" applyAlignment="1" applyProtection="1">
      <alignment horizontal="center" vertical="center" wrapText="1"/>
      <protection/>
    </xf>
    <xf numFmtId="49" fontId="23" fillId="2" borderId="17" xfId="180" applyNumberFormat="1" applyFont="1" applyFill="1" applyBorder="1" applyAlignment="1">
      <alignment horizontal="center" vertical="center" wrapText="1"/>
      <protection/>
    </xf>
    <xf numFmtId="49" fontId="23" fillId="2" borderId="46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49" fontId="34" fillId="2" borderId="46" xfId="0" applyNumberFormat="1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49" fontId="23" fillId="2" borderId="45" xfId="138" applyNumberFormat="1" applyFont="1" applyFill="1" applyBorder="1" applyAlignment="1">
      <alignment horizontal="center" vertical="center" wrapText="1"/>
      <protection/>
    </xf>
    <xf numFmtId="49" fontId="27" fillId="2" borderId="47" xfId="138" applyNumberFormat="1" applyFont="1" applyFill="1" applyBorder="1" applyAlignment="1">
      <alignment horizontal="center" vertical="center" wrapText="1"/>
      <protection/>
    </xf>
    <xf numFmtId="0" fontId="23" fillId="2" borderId="45" xfId="131" applyNumberFormat="1" applyFont="1" applyFill="1" applyBorder="1" applyAlignment="1">
      <alignment horizontal="center" vertical="center" wrapText="1"/>
      <protection/>
    </xf>
    <xf numFmtId="49" fontId="23" fillId="2" borderId="47" xfId="131" applyNumberFormat="1" applyFont="1" applyFill="1" applyBorder="1" applyAlignment="1">
      <alignment horizontal="center" vertical="center" wrapText="1"/>
      <protection/>
    </xf>
    <xf numFmtId="0" fontId="23" fillId="2" borderId="45" xfId="133" applyNumberFormat="1" applyFont="1" applyFill="1" applyBorder="1" applyAlignment="1">
      <alignment horizontal="center" vertical="center" wrapText="1"/>
      <protection/>
    </xf>
    <xf numFmtId="49" fontId="23" fillId="2" borderId="47" xfId="133" applyNumberFormat="1" applyFont="1" applyFill="1" applyBorder="1" applyAlignment="1">
      <alignment horizontal="center" vertical="center" wrapText="1"/>
      <protection/>
    </xf>
    <xf numFmtId="0" fontId="23" fillId="2" borderId="45" xfId="135" applyNumberFormat="1" applyFont="1" applyFill="1" applyBorder="1" applyAlignment="1">
      <alignment horizontal="center" vertical="center" wrapText="1"/>
      <protection/>
    </xf>
    <xf numFmtId="49" fontId="23" fillId="2" borderId="47" xfId="135" applyNumberFormat="1" applyFont="1" applyFill="1" applyBorder="1" applyAlignment="1">
      <alignment horizontal="center" vertical="center" wrapText="1"/>
      <protection/>
    </xf>
    <xf numFmtId="49" fontId="27" fillId="0" borderId="17" xfId="128" applyNumberFormat="1" applyFont="1" applyBorder="1" applyAlignment="1">
      <alignment horizontal="center" vertical="center" wrapText="1"/>
      <protection/>
    </xf>
    <xf numFmtId="49" fontId="27" fillId="0" borderId="17" xfId="129" applyNumberFormat="1" applyFont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/>
    </xf>
    <xf numFmtId="49" fontId="27" fillId="0" borderId="17" xfId="130" applyNumberFormat="1" applyFont="1" applyBorder="1" applyAlignment="1">
      <alignment horizontal="center" vertical="center" wrapText="1"/>
      <protection/>
    </xf>
    <xf numFmtId="49" fontId="27" fillId="0" borderId="17" xfId="132" applyNumberFormat="1" applyFont="1" applyBorder="1" applyAlignment="1">
      <alignment horizontal="center" vertical="center" wrapText="1"/>
      <protection/>
    </xf>
    <xf numFmtId="49" fontId="27" fillId="0" borderId="17" xfId="134" applyNumberFormat="1" applyFont="1" applyBorder="1" applyAlignment="1">
      <alignment horizontal="center" vertical="center" wrapText="1"/>
      <protection/>
    </xf>
    <xf numFmtId="49" fontId="27" fillId="0" borderId="17" xfId="136" applyNumberFormat="1" applyFont="1" applyBorder="1" applyAlignment="1">
      <alignment horizontal="center" vertical="center" wrapText="1"/>
      <protection/>
    </xf>
    <xf numFmtId="49" fontId="27" fillId="0" borderId="17" xfId="0" applyNumberFormat="1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</cellXfs>
  <cellStyles count="291">
    <cellStyle name="Normal" xfId="0"/>
    <cellStyle name="Currency [0]" xfId="15"/>
    <cellStyle name="20% - 强调文字颜色 3" xfId="16"/>
    <cellStyle name="输出 3" xfId="17"/>
    <cellStyle name="链接单元格 5" xfId="18"/>
    <cellStyle name="Currency" xfId="19"/>
    <cellStyle name="常规 44" xfId="20"/>
    <cellStyle name="常规 39" xfId="21"/>
    <cellStyle name="60% - 着色 2" xfId="22"/>
    <cellStyle name="输入" xfId="23"/>
    <cellStyle name="常规 3 14" xfId="24"/>
    <cellStyle name="Comma [0]" xfId="25"/>
    <cellStyle name="常规 2 26" xfId="26"/>
    <cellStyle name="Comma" xfId="27"/>
    <cellStyle name="常规 7 3" xfId="28"/>
    <cellStyle name="40% - 强调文字颜色 3" xfId="29"/>
    <cellStyle name="计算 2" xfId="30"/>
    <cellStyle name="差" xfId="31"/>
    <cellStyle name="60% - 强调文字颜色 3" xfId="32"/>
    <cellStyle name="Hyperlink" xfId="33"/>
    <cellStyle name="Percent" xfId="34"/>
    <cellStyle name="Followed Hyperlink" xfId="35"/>
    <cellStyle name="常规_Sheet1_7" xfId="36"/>
    <cellStyle name="注释" xfId="37"/>
    <cellStyle name="常规 6" xfId="38"/>
    <cellStyle name="标题 4 3" xfId="39"/>
    <cellStyle name="警告文本" xfId="40"/>
    <cellStyle name="注释 5" xfId="41"/>
    <cellStyle name="60% - 强调文字颜色 2" xfId="42"/>
    <cellStyle name="常规 4 12" xfId="43"/>
    <cellStyle name="标题 4" xfId="44"/>
    <cellStyle name="标题 3 5" xfId="45"/>
    <cellStyle name="常规 5 2" xfId="46"/>
    <cellStyle name="标题" xfId="47"/>
    <cellStyle name="解释性文本" xfId="48"/>
    <cellStyle name="标题 1" xfId="49"/>
    <cellStyle name="标题 2" xfId="50"/>
    <cellStyle name="常规 4 11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着色 5" xfId="65"/>
    <cellStyle name="适中" xfId="66"/>
    <cellStyle name="输出 5" xfId="67"/>
    <cellStyle name="20% - 强调文字颜色 5" xfId="68"/>
    <cellStyle name="强调文字颜色 1" xfId="69"/>
    <cellStyle name="链接单元格 3" xfId="70"/>
    <cellStyle name="20% - 强调文字颜色 1" xfId="71"/>
    <cellStyle name="40% - 强调文字颜色 1" xfId="72"/>
    <cellStyle name="链接单元格 4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输出 4" xfId="79"/>
    <cellStyle name="20% - 强调文字颜色 4" xfId="80"/>
    <cellStyle name="计算 3" xfId="81"/>
    <cellStyle name="40% - 强调文字颜色 4" xfId="82"/>
    <cellStyle name="强调文字颜色 5" xfId="83"/>
    <cellStyle name="计算 4" xfId="84"/>
    <cellStyle name="40% - 强调文字颜色 5" xfId="85"/>
    <cellStyle name="60% - 强调文字颜色 5" xfId="86"/>
    <cellStyle name="强调文字颜色 6" xfId="87"/>
    <cellStyle name="计算 5" xfId="88"/>
    <cellStyle name="适中 2" xfId="89"/>
    <cellStyle name="40% - 强调文字颜色 6" xfId="90"/>
    <cellStyle name="60% - 强调文字颜色 6" xfId="91"/>
    <cellStyle name="标题 1 3" xfId="92"/>
    <cellStyle name="常规 47" xfId="93"/>
    <cellStyle name="常规 52" xfId="94"/>
    <cellStyle name="标题 1 2" xfId="95"/>
    <cellStyle name="常规 46" xfId="96"/>
    <cellStyle name="常规 51" xfId="97"/>
    <cellStyle name="标题 1 4" xfId="98"/>
    <cellStyle name="常规 48" xfId="99"/>
    <cellStyle name="常规 53" xfId="100"/>
    <cellStyle name="标题 1 5" xfId="101"/>
    <cellStyle name="常规 49" xfId="102"/>
    <cellStyle name="常规 54" xfId="103"/>
    <cellStyle name="标题 2 2" xfId="104"/>
    <cellStyle name="标题 2 3" xfId="105"/>
    <cellStyle name="标题 2 4" xfId="106"/>
    <cellStyle name="标题 2 5" xfId="107"/>
    <cellStyle name="标题 3 2" xfId="108"/>
    <cellStyle name="标题 3 3" xfId="109"/>
    <cellStyle name="标题 3 4" xfId="110"/>
    <cellStyle name="标题 4 2" xfId="111"/>
    <cellStyle name="标题 4 4" xfId="112"/>
    <cellStyle name="检查单元格 2" xfId="113"/>
    <cellStyle name="标题 4 5" xfId="114"/>
    <cellStyle name="检查单元格 3" xfId="115"/>
    <cellStyle name="标题 5" xfId="116"/>
    <cellStyle name="标题 6" xfId="117"/>
    <cellStyle name="标题 7" xfId="118"/>
    <cellStyle name="标题 8" xfId="119"/>
    <cellStyle name="差 2" xfId="120"/>
    <cellStyle name="解释性文本 5" xfId="121"/>
    <cellStyle name="差 3" xfId="122"/>
    <cellStyle name="差 4" xfId="123"/>
    <cellStyle name="差 5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21" xfId="133"/>
    <cellStyle name="常规 17" xfId="134"/>
    <cellStyle name="常规 22" xfId="135"/>
    <cellStyle name="常规 18" xfId="136"/>
    <cellStyle name="常规 23" xfId="137"/>
    <cellStyle name="常规 19" xfId="138"/>
    <cellStyle name="常规 24" xfId="139"/>
    <cellStyle name="常规 2" xfId="140"/>
    <cellStyle name="常规 3 3 4" xfId="141"/>
    <cellStyle name="常规 2 10" xfId="142"/>
    <cellStyle name="常规 2 11" xfId="143"/>
    <cellStyle name="常规 2 12" xfId="144"/>
    <cellStyle name="常规 2 13" xfId="145"/>
    <cellStyle name="常规 2 14" xfId="146"/>
    <cellStyle name="常规 2 15" xfId="147"/>
    <cellStyle name="常规 2 20" xfId="148"/>
    <cellStyle name="常规 2 16" xfId="149"/>
    <cellStyle name="常规 2 21" xfId="150"/>
    <cellStyle name="常规 2 17" xfId="151"/>
    <cellStyle name="常规 2 22" xfId="152"/>
    <cellStyle name="常规 2 18" xfId="153"/>
    <cellStyle name="常规 2 23" xfId="154"/>
    <cellStyle name="常规 2 19" xfId="155"/>
    <cellStyle name="常规 2 24" xfId="156"/>
    <cellStyle name="常规 2 2" xfId="157"/>
    <cellStyle name="常规 2 25" xfId="158"/>
    <cellStyle name="常规 2 27" xfId="159"/>
    <cellStyle name="常规 2 28" xfId="160"/>
    <cellStyle name="常规 2 29" xfId="161"/>
    <cellStyle name="常规 2 3" xfId="162"/>
    <cellStyle name="常规 2 4" xfId="163"/>
    <cellStyle name="常规 2 5" xfId="164"/>
    <cellStyle name="常规 2 6" xfId="165"/>
    <cellStyle name="常规 2 7" xfId="166"/>
    <cellStyle name="常规 2 8" xfId="167"/>
    <cellStyle name="输入 2" xfId="168"/>
    <cellStyle name="常规 2 9" xfId="169"/>
    <cellStyle name="输入 3" xfId="170"/>
    <cellStyle name="常规 2_一系男" xfId="171"/>
    <cellStyle name="常规 7 4" xfId="172"/>
    <cellStyle name="常规 25" xfId="173"/>
    <cellStyle name="常规 30" xfId="174"/>
    <cellStyle name="常规 27" xfId="175"/>
    <cellStyle name="常规 32" xfId="176"/>
    <cellStyle name="常规 28" xfId="177"/>
    <cellStyle name="常规 33" xfId="178"/>
    <cellStyle name="常规 29" xfId="179"/>
    <cellStyle name="常规 34" xfId="180"/>
    <cellStyle name="常规 3" xfId="181"/>
    <cellStyle name="常规 3 3 5" xfId="182"/>
    <cellStyle name="常规 3 10" xfId="183"/>
    <cellStyle name="常规 3 11" xfId="184"/>
    <cellStyle name="常规 3 12" xfId="185"/>
    <cellStyle name="常规 3 13" xfId="186"/>
    <cellStyle name="常规 3 15" xfId="187"/>
    <cellStyle name="常规 3 20" xfId="188"/>
    <cellStyle name="常规 3 16" xfId="189"/>
    <cellStyle name="常规 3 21" xfId="190"/>
    <cellStyle name="常规 3 17" xfId="191"/>
    <cellStyle name="常规 3 22" xfId="192"/>
    <cellStyle name="常规 3 18" xfId="193"/>
    <cellStyle name="常规 3 23" xfId="194"/>
    <cellStyle name="常规 3 19" xfId="195"/>
    <cellStyle name="常规 3 24" xfId="196"/>
    <cellStyle name="常规 3 2" xfId="197"/>
    <cellStyle name="常规 3 2 2" xfId="198"/>
    <cellStyle name="适中 4" xfId="199"/>
    <cellStyle name="常规 3 2 3" xfId="200"/>
    <cellStyle name="适中 5" xfId="201"/>
    <cellStyle name="常规 3 2 4" xfId="202"/>
    <cellStyle name="常规 3 2 5" xfId="203"/>
    <cellStyle name="常规 3 3" xfId="204"/>
    <cellStyle name="常规 3 3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3_三系男" xfId="213"/>
    <cellStyle name="常规 35" xfId="214"/>
    <cellStyle name="常规 40" xfId="215"/>
    <cellStyle name="常规 36" xfId="216"/>
    <cellStyle name="常规 41" xfId="217"/>
    <cellStyle name="常规 37" xfId="218"/>
    <cellStyle name="常规 42" xfId="219"/>
    <cellStyle name="常规 38" xfId="220"/>
    <cellStyle name="常规 43" xfId="221"/>
    <cellStyle name="常规 4" xfId="222"/>
    <cellStyle name="常规 4 10" xfId="223"/>
    <cellStyle name="常规 4 2" xfId="224"/>
    <cellStyle name="常规 4 3" xfId="225"/>
    <cellStyle name="常规 4 3 2" xfId="226"/>
    <cellStyle name="常规 4 3 3" xfId="227"/>
    <cellStyle name="常规 4 3 4" xfId="228"/>
    <cellStyle name="常规 4 3 5" xfId="229"/>
    <cellStyle name="常规 4 3_四系男" xfId="230"/>
    <cellStyle name="常规 78" xfId="231"/>
    <cellStyle name="常规 83" xfId="232"/>
    <cellStyle name="常规 4 4" xfId="233"/>
    <cellStyle name="常规 4 5" xfId="234"/>
    <cellStyle name="常规 4 6" xfId="235"/>
    <cellStyle name="常规 4 7" xfId="236"/>
    <cellStyle name="常规 4 8" xfId="237"/>
    <cellStyle name="常规 4 9" xfId="238"/>
    <cellStyle name="常规 45" xfId="239"/>
    <cellStyle name="常规 50" xfId="240"/>
    <cellStyle name="常规 5" xfId="241"/>
    <cellStyle name="常规 55" xfId="242"/>
    <cellStyle name="常规 60" xfId="243"/>
    <cellStyle name="常规 56" xfId="244"/>
    <cellStyle name="常规 61" xfId="245"/>
    <cellStyle name="常规 57" xfId="246"/>
    <cellStyle name="常规 62" xfId="247"/>
    <cellStyle name="常规 58" xfId="248"/>
    <cellStyle name="常规 63" xfId="249"/>
    <cellStyle name="常规 59" xfId="250"/>
    <cellStyle name="常规 64" xfId="251"/>
    <cellStyle name="常规 65" xfId="252"/>
    <cellStyle name="常规 70" xfId="253"/>
    <cellStyle name="常规 66" xfId="254"/>
    <cellStyle name="常规 71" xfId="255"/>
    <cellStyle name="常规 67" xfId="256"/>
    <cellStyle name="常规 72" xfId="257"/>
    <cellStyle name="警告文本 2" xfId="258"/>
    <cellStyle name="常规 68" xfId="259"/>
    <cellStyle name="常规 73" xfId="260"/>
    <cellStyle name="警告文本 3" xfId="261"/>
    <cellStyle name="常规 69" xfId="262"/>
    <cellStyle name="常规 74" xfId="263"/>
    <cellStyle name="警告文本 4" xfId="264"/>
    <cellStyle name="常规 7" xfId="265"/>
    <cellStyle name="常规 7 2" xfId="266"/>
    <cellStyle name="常规 7 5" xfId="267"/>
    <cellStyle name="常规 7 6" xfId="268"/>
    <cellStyle name="常规 7 7" xfId="269"/>
    <cellStyle name="常规 7 8" xfId="270"/>
    <cellStyle name="常规 7 9" xfId="271"/>
    <cellStyle name="常规 75" xfId="272"/>
    <cellStyle name="常规 80" xfId="273"/>
    <cellStyle name="警告文本 5" xfId="274"/>
    <cellStyle name="常规 76" xfId="275"/>
    <cellStyle name="常规 81" xfId="276"/>
    <cellStyle name="常规 77" xfId="277"/>
    <cellStyle name="常规 82" xfId="278"/>
    <cellStyle name="常规 79" xfId="279"/>
    <cellStyle name="常规 8" xfId="280"/>
    <cellStyle name="常规 9" xfId="281"/>
    <cellStyle name="常规_航海学院_5" xfId="282"/>
    <cellStyle name="常规_一系男_15" xfId="283"/>
    <cellStyle name="常规_一系男_16" xfId="284"/>
    <cellStyle name="好 2" xfId="285"/>
    <cellStyle name="好 3" xfId="286"/>
    <cellStyle name="好 4" xfId="287"/>
    <cellStyle name="好 5" xfId="288"/>
    <cellStyle name="汇总 2" xfId="289"/>
    <cellStyle name="汇总 3" xfId="290"/>
    <cellStyle name="汇总 4" xfId="291"/>
    <cellStyle name="汇总 5" xfId="292"/>
    <cellStyle name="检查单元格 4" xfId="293"/>
    <cellStyle name="检查单元格 5" xfId="294"/>
    <cellStyle name="解释性文本 2" xfId="295"/>
    <cellStyle name="解释性文本 3" xfId="296"/>
    <cellStyle name="解释性文本 4" xfId="297"/>
    <cellStyle name="链接单元格 2" xfId="298"/>
    <cellStyle name="适中 3" xfId="299"/>
    <cellStyle name="输入 4" xfId="300"/>
    <cellStyle name="输入 5" xfId="301"/>
    <cellStyle name="注释 2" xfId="302"/>
    <cellStyle name="注释 3" xfId="303"/>
    <cellStyle name="注释 4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1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2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1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2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5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6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7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8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5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6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7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8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9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0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1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2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3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4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5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6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7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8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9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0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1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2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3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4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5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5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6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7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8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9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0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1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2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3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4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5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6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7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8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9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0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1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2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3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4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5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6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7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8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9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0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1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2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3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4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5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6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7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8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9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0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1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2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3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4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5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6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7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8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9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0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1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2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3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4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5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6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7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8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9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0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1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2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3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4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5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6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7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8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9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0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1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2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3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4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5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6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7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8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9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0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1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2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3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4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5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6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7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8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9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10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11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2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3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4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5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6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7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8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9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0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1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2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3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4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5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6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7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8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9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0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1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2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3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4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5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6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7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8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9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0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1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2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3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4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5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6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7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8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9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0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1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2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3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4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5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6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7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8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9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0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1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2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3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4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5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6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7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8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9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0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1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2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3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4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5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6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7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8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9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0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1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2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3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4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5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6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7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8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9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0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1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2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3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4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5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6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7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8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9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0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1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2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3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4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5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6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7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8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9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0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1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2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3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4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5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6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7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8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9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0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1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2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3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4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5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6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7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8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9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0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1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2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3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4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5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6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7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8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9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0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1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2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3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4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5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6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7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8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9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0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1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2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3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4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5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6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7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8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9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0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1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2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3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4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5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3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4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5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6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7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8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9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0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1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2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3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4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6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7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8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9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0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1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2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3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4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5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6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7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8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9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0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1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2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3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4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5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6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7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8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9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0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1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2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3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4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5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6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7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8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9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0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1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2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3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4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5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6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7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8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9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0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1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2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3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4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5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6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7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8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9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0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1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2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3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4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5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6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7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8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9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0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1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2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3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4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5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6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7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8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9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0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1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2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3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4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5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6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7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8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272" bestFit="1" customWidth="1"/>
    <col min="2" max="2" width="9.00390625" style="272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33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 customHeight="1">
      <c r="A2" s="133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273" t="s">
        <v>1</v>
      </c>
      <c r="B4" s="273"/>
      <c r="C4" s="167"/>
      <c r="D4" s="167"/>
      <c r="E4" s="167"/>
      <c r="F4" s="167"/>
      <c r="G4" s="167"/>
      <c r="H4" s="167"/>
      <c r="I4" s="167"/>
    </row>
    <row r="5" spans="1:9" ht="13.5" customHeight="1">
      <c r="A5" s="273"/>
      <c r="B5" s="273"/>
      <c r="C5" s="167"/>
      <c r="D5" s="167"/>
      <c r="E5" s="167"/>
      <c r="F5" s="167"/>
      <c r="G5" s="167"/>
      <c r="H5" s="167"/>
      <c r="I5" s="167"/>
    </row>
    <row r="6" spans="1:9" ht="18.75" customHeight="1">
      <c r="A6" s="274" t="s">
        <v>2</v>
      </c>
      <c r="B6" s="274" t="s">
        <v>3</v>
      </c>
      <c r="C6" s="139" t="s">
        <v>4</v>
      </c>
      <c r="D6" s="139"/>
      <c r="E6" s="139"/>
      <c r="F6" s="139"/>
      <c r="G6" s="139"/>
      <c r="H6" s="139" t="s">
        <v>5</v>
      </c>
      <c r="I6" s="139" t="s">
        <v>6</v>
      </c>
    </row>
    <row r="7" spans="1:9" ht="32.25" customHeight="1">
      <c r="A7" s="274"/>
      <c r="B7" s="274"/>
      <c r="C7" s="139" t="s">
        <v>7</v>
      </c>
      <c r="D7" s="139" t="s">
        <v>8</v>
      </c>
      <c r="E7" s="138" t="s">
        <v>9</v>
      </c>
      <c r="F7" s="139" t="s">
        <v>10</v>
      </c>
      <c r="G7" s="139" t="s">
        <v>11</v>
      </c>
      <c r="H7" s="139"/>
      <c r="I7" s="139"/>
    </row>
    <row r="8" spans="1:9" ht="18.75" customHeight="1">
      <c r="A8" s="275">
        <v>15201</v>
      </c>
      <c r="B8" s="276" t="s">
        <v>12</v>
      </c>
      <c r="C8" s="223">
        <v>94</v>
      </c>
      <c r="D8" s="136"/>
      <c r="E8" s="59"/>
      <c r="F8" s="59"/>
      <c r="G8" s="136"/>
      <c r="H8" s="193"/>
      <c r="I8" s="193"/>
    </row>
    <row r="9" spans="1:9" ht="19.5" customHeight="1">
      <c r="A9" s="277">
        <v>15251</v>
      </c>
      <c r="B9" s="278" t="s">
        <v>13</v>
      </c>
      <c r="C9" s="223">
        <v>92.3</v>
      </c>
      <c r="D9" s="136"/>
      <c r="E9" s="59"/>
      <c r="F9" s="59"/>
      <c r="G9" s="136"/>
      <c r="H9" s="193"/>
      <c r="I9" s="193"/>
    </row>
    <row r="10" spans="1:9" ht="18" customHeight="1">
      <c r="A10" s="279">
        <v>15253</v>
      </c>
      <c r="B10" s="280" t="s">
        <v>14</v>
      </c>
      <c r="C10" s="223">
        <v>93.3</v>
      </c>
      <c r="D10" s="136"/>
      <c r="E10" s="59"/>
      <c r="F10" s="59"/>
      <c r="G10" s="136"/>
      <c r="H10" s="193"/>
      <c r="I10" s="193"/>
    </row>
    <row r="11" spans="1:9" ht="18.75" customHeight="1">
      <c r="A11" s="281">
        <v>15283</v>
      </c>
      <c r="B11" s="282" t="s">
        <v>15</v>
      </c>
      <c r="C11" s="194">
        <v>91</v>
      </c>
      <c r="D11" s="136"/>
      <c r="E11" s="59"/>
      <c r="F11" s="59"/>
      <c r="G11" s="136"/>
      <c r="H11" s="193"/>
      <c r="I11" s="193"/>
    </row>
    <row r="12" spans="1:9" ht="18" customHeight="1">
      <c r="A12" s="152"/>
      <c r="B12" s="152"/>
      <c r="C12" s="193"/>
      <c r="D12" s="136"/>
      <c r="E12" s="59"/>
      <c r="F12" s="59"/>
      <c r="G12" s="136"/>
      <c r="H12" s="193"/>
      <c r="I12" s="193"/>
    </row>
    <row r="13" spans="1:9" ht="18" customHeight="1">
      <c r="A13" s="283" t="s">
        <v>16</v>
      </c>
      <c r="B13" s="283" t="s">
        <v>17</v>
      </c>
      <c r="C13" s="223">
        <v>73.3</v>
      </c>
      <c r="D13" s="136"/>
      <c r="E13" s="59"/>
      <c r="F13" s="59"/>
      <c r="G13" s="136"/>
      <c r="H13" s="193"/>
      <c r="I13" s="193"/>
    </row>
    <row r="14" spans="1:9" ht="18" customHeight="1">
      <c r="A14" s="284" t="s">
        <v>18</v>
      </c>
      <c r="B14" s="284" t="s">
        <v>19</v>
      </c>
      <c r="C14" s="285">
        <v>85.7</v>
      </c>
      <c r="D14" s="136"/>
      <c r="E14" s="59"/>
      <c r="F14" s="59"/>
      <c r="G14" s="136"/>
      <c r="H14" s="193"/>
      <c r="I14" s="193"/>
    </row>
    <row r="15" spans="1:9" ht="18" customHeight="1">
      <c r="A15" s="286" t="s">
        <v>20</v>
      </c>
      <c r="B15" s="286" t="s">
        <v>21</v>
      </c>
      <c r="C15" s="223">
        <v>86.7</v>
      </c>
      <c r="D15" s="136"/>
      <c r="E15" s="59"/>
      <c r="F15" s="59"/>
      <c r="G15" s="136"/>
      <c r="H15" s="193"/>
      <c r="I15" s="193"/>
    </row>
    <row r="16" spans="1:9" ht="18" customHeight="1">
      <c r="A16" s="287" t="s">
        <v>22</v>
      </c>
      <c r="B16" s="287" t="s">
        <v>23</v>
      </c>
      <c r="C16" s="223">
        <v>89.7</v>
      </c>
      <c r="D16" s="136"/>
      <c r="E16" s="59"/>
      <c r="F16" s="224"/>
      <c r="G16" s="136"/>
      <c r="H16" s="193"/>
      <c r="I16" s="193"/>
    </row>
    <row r="17" spans="1:9" ht="18" customHeight="1">
      <c r="A17" s="288" t="s">
        <v>24</v>
      </c>
      <c r="B17" s="288" t="s">
        <v>25</v>
      </c>
      <c r="C17" s="223">
        <v>89</v>
      </c>
      <c r="D17" s="136"/>
      <c r="E17" s="59"/>
      <c r="F17" s="224"/>
      <c r="G17" s="136"/>
      <c r="H17" s="193"/>
      <c r="I17" s="193"/>
    </row>
    <row r="18" spans="1:9" ht="18" customHeight="1">
      <c r="A18" s="289" t="s">
        <v>26</v>
      </c>
      <c r="B18" s="289" t="s">
        <v>27</v>
      </c>
      <c r="C18" s="223">
        <v>90.3</v>
      </c>
      <c r="D18" s="136"/>
      <c r="E18" s="59"/>
      <c r="F18" s="224"/>
      <c r="G18" s="136"/>
      <c r="H18" s="193"/>
      <c r="I18" s="193"/>
    </row>
    <row r="19" spans="1:9" ht="18" customHeight="1">
      <c r="A19" s="290" t="s">
        <v>28</v>
      </c>
      <c r="B19" s="290" t="s">
        <v>29</v>
      </c>
      <c r="C19" s="223">
        <v>86.7</v>
      </c>
      <c r="D19" s="136"/>
      <c r="E19" s="59"/>
      <c r="F19" s="224"/>
      <c r="G19" s="136"/>
      <c r="H19" s="193"/>
      <c r="I19" s="193"/>
    </row>
    <row r="20" spans="1:9" ht="18" customHeight="1">
      <c r="A20" s="290" t="s">
        <v>30</v>
      </c>
      <c r="B20" s="290" t="s">
        <v>31</v>
      </c>
      <c r="C20" s="223">
        <v>72.3</v>
      </c>
      <c r="D20" s="136"/>
      <c r="E20" s="136"/>
      <c r="F20" s="136"/>
      <c r="G20" s="136"/>
      <c r="H20" s="193"/>
      <c r="I20" s="193"/>
    </row>
    <row r="21" spans="1:9" ht="18" customHeight="1">
      <c r="A21" s="152"/>
      <c r="B21" s="152"/>
      <c r="C21" s="223"/>
      <c r="D21" s="136"/>
      <c r="E21" s="136"/>
      <c r="F21" s="136"/>
      <c r="G21" s="136"/>
      <c r="H21" s="193"/>
      <c r="I21" s="193"/>
    </row>
    <row r="22" spans="1:9" ht="18" customHeight="1">
      <c r="A22" s="291"/>
      <c r="B22" s="291"/>
      <c r="C22" s="136"/>
      <c r="D22" s="193"/>
      <c r="E22" s="193"/>
      <c r="F22" s="136"/>
      <c r="G22" s="136"/>
      <c r="H22" s="136"/>
      <c r="I22" s="136"/>
    </row>
    <row r="23" spans="1:9" ht="40.5" customHeight="1">
      <c r="A23" s="292" t="s">
        <v>32</v>
      </c>
      <c r="B23" s="293"/>
      <c r="C23" s="207"/>
      <c r="D23" s="207"/>
      <c r="E23" s="207"/>
      <c r="F23" s="207"/>
      <c r="G23" s="207"/>
      <c r="H23" s="207"/>
      <c r="I23" s="208"/>
    </row>
    <row r="24" spans="1:9" ht="4.5" customHeight="1" hidden="1">
      <c r="A24" s="175" t="s">
        <v>33</v>
      </c>
      <c r="B24" s="176"/>
      <c r="C24" s="176"/>
      <c r="D24" s="176"/>
      <c r="E24" s="176"/>
      <c r="F24" s="176"/>
      <c r="G24" s="176"/>
      <c r="H24" s="176"/>
      <c r="I24" s="187"/>
    </row>
    <row r="25" spans="1:9" ht="15" customHeight="1" hidden="1">
      <c r="A25" s="177"/>
      <c r="B25" s="178"/>
      <c r="C25" s="178"/>
      <c r="D25" s="178"/>
      <c r="E25" s="178"/>
      <c r="F25" s="178"/>
      <c r="G25" s="178"/>
      <c r="H25" s="178"/>
      <c r="I25" s="188"/>
    </row>
    <row r="26" spans="1:9" ht="9.75" customHeight="1" hidden="1">
      <c r="A26" s="179"/>
      <c r="B26" s="180"/>
      <c r="C26" s="180"/>
      <c r="D26" s="180"/>
      <c r="E26" s="180"/>
      <c r="F26" s="180"/>
      <c r="G26" s="180"/>
      <c r="H26" s="180"/>
      <c r="I26" s="189"/>
    </row>
    <row r="27" spans="1:9" ht="14.25" customHeight="1" hidden="1">
      <c r="A27" s="181"/>
      <c r="B27" s="182"/>
      <c r="C27" s="182"/>
      <c r="D27" s="182"/>
      <c r="E27" s="182"/>
      <c r="F27" s="182"/>
      <c r="G27" s="182"/>
      <c r="H27" s="182"/>
      <c r="I27" s="190"/>
    </row>
    <row r="28" spans="1:9" ht="14.25" customHeight="1" hidden="1">
      <c r="A28" s="181"/>
      <c r="B28" s="182"/>
      <c r="C28" s="182"/>
      <c r="D28" s="182"/>
      <c r="E28" s="182"/>
      <c r="F28" s="182"/>
      <c r="G28" s="182"/>
      <c r="H28" s="182"/>
      <c r="I28" s="190"/>
    </row>
    <row r="29" spans="1:9" ht="6" customHeight="1" hidden="1">
      <c r="A29" s="181"/>
      <c r="B29" s="182"/>
      <c r="C29" s="182"/>
      <c r="D29" s="182"/>
      <c r="E29" s="182"/>
      <c r="F29" s="182"/>
      <c r="G29" s="182"/>
      <c r="H29" s="182"/>
      <c r="I29" s="190"/>
    </row>
    <row r="30" spans="1:9" ht="0.75" customHeight="1" hidden="1">
      <c r="A30" s="181"/>
      <c r="B30" s="182"/>
      <c r="C30" s="182"/>
      <c r="D30" s="182"/>
      <c r="E30" s="182"/>
      <c r="F30" s="182"/>
      <c r="G30" s="182"/>
      <c r="H30" s="182"/>
      <c r="I30" s="190"/>
    </row>
    <row r="31" spans="1:9" ht="45" customHeight="1">
      <c r="A31" s="181"/>
      <c r="B31" s="182"/>
      <c r="C31" s="182"/>
      <c r="D31" s="182"/>
      <c r="E31" s="182"/>
      <c r="F31" s="182"/>
      <c r="G31" s="182"/>
      <c r="H31" s="182"/>
      <c r="I31" s="190"/>
    </row>
    <row r="32" spans="1:9" ht="14.25" customHeight="1" hidden="1">
      <c r="A32" s="181"/>
      <c r="B32" s="182"/>
      <c r="C32" s="182"/>
      <c r="D32" s="182"/>
      <c r="E32" s="182"/>
      <c r="F32" s="182"/>
      <c r="G32" s="182"/>
      <c r="H32" s="182"/>
      <c r="I32" s="190"/>
    </row>
    <row r="33" spans="1:9" ht="15" customHeight="1">
      <c r="A33" s="181"/>
      <c r="B33" s="182"/>
      <c r="C33" s="182"/>
      <c r="D33" s="182"/>
      <c r="E33" s="182"/>
      <c r="F33" s="182"/>
      <c r="G33" s="182"/>
      <c r="H33" s="182"/>
      <c r="I33" s="190"/>
    </row>
    <row r="34" spans="1:9" ht="6.75" customHeight="1">
      <c r="A34" s="181"/>
      <c r="B34" s="182"/>
      <c r="C34" s="182"/>
      <c r="D34" s="182"/>
      <c r="E34" s="182"/>
      <c r="F34" s="182"/>
      <c r="G34" s="182"/>
      <c r="H34" s="182"/>
      <c r="I34" s="190"/>
    </row>
    <row r="35" spans="1:9" ht="14.25">
      <c r="A35" s="181"/>
      <c r="B35" s="182"/>
      <c r="C35" s="182"/>
      <c r="D35" s="182"/>
      <c r="E35" s="182"/>
      <c r="F35" s="182"/>
      <c r="G35" s="182"/>
      <c r="H35" s="182"/>
      <c r="I35" s="190"/>
    </row>
    <row r="36" spans="1:9" ht="14.25">
      <c r="A36" s="181"/>
      <c r="B36" s="182"/>
      <c r="C36" s="182"/>
      <c r="D36" s="182"/>
      <c r="E36" s="182"/>
      <c r="F36" s="182"/>
      <c r="G36" s="182"/>
      <c r="H36" s="182"/>
      <c r="I36" s="190"/>
    </row>
    <row r="37" spans="1:9" ht="14.25" customHeight="1">
      <c r="A37" s="181"/>
      <c r="B37" s="182"/>
      <c r="C37" s="182"/>
      <c r="D37" s="182"/>
      <c r="E37" s="182"/>
      <c r="F37" s="182"/>
      <c r="G37" s="182"/>
      <c r="H37" s="182"/>
      <c r="I37" s="190"/>
    </row>
    <row r="38" spans="1:9" ht="14.25" customHeight="1">
      <c r="A38" s="181"/>
      <c r="B38" s="182"/>
      <c r="C38" s="182"/>
      <c r="D38" s="182"/>
      <c r="E38" s="182"/>
      <c r="F38" s="182"/>
      <c r="G38" s="182"/>
      <c r="H38" s="182"/>
      <c r="I38" s="190"/>
    </row>
    <row r="39" spans="1:9" s="130" customFormat="1" ht="20.25">
      <c r="A39" s="181"/>
      <c r="B39" s="182"/>
      <c r="C39" s="182"/>
      <c r="D39" s="182"/>
      <c r="E39" s="182"/>
      <c r="F39" s="182"/>
      <c r="G39" s="182"/>
      <c r="H39" s="182"/>
      <c r="I39" s="190"/>
    </row>
    <row r="40" spans="1:9" s="130" customFormat="1" ht="19.5" customHeight="1">
      <c r="A40" s="181"/>
      <c r="B40" s="182"/>
      <c r="C40" s="182"/>
      <c r="D40" s="182"/>
      <c r="E40" s="182"/>
      <c r="F40" s="182"/>
      <c r="G40" s="182"/>
      <c r="H40" s="182"/>
      <c r="I40" s="190"/>
    </row>
    <row r="41" spans="1:9" s="130" customFormat="1" ht="58.5" customHeight="1">
      <c r="A41" s="183"/>
      <c r="B41" s="184"/>
      <c r="C41" s="184"/>
      <c r="D41" s="184"/>
      <c r="E41" s="184"/>
      <c r="F41" s="184"/>
      <c r="G41" s="184"/>
      <c r="H41" s="184"/>
      <c r="I41" s="191"/>
    </row>
    <row r="42" spans="3:9" ht="14.25">
      <c r="C42" s="185"/>
      <c r="D42" s="185"/>
      <c r="E42" s="185"/>
      <c r="F42" s="185"/>
      <c r="G42" s="185"/>
      <c r="H42" s="185"/>
      <c r="I42" s="185"/>
    </row>
    <row r="43" spans="3:9" ht="14.25">
      <c r="C43" s="185"/>
      <c r="D43" s="185"/>
      <c r="E43" s="185"/>
      <c r="F43" s="185"/>
      <c r="G43" s="185"/>
      <c r="H43" s="185"/>
      <c r="I43" s="185"/>
    </row>
    <row r="44" spans="3:9" ht="14.25">
      <c r="C44" s="185"/>
      <c r="D44" s="185"/>
      <c r="E44" s="185"/>
      <c r="F44" s="185"/>
      <c r="G44" s="185"/>
      <c r="H44" s="185"/>
      <c r="I44" s="185"/>
    </row>
    <row r="45" spans="3:9" ht="14.25">
      <c r="C45" s="185"/>
      <c r="D45" s="185"/>
      <c r="E45" s="185"/>
      <c r="F45" s="185"/>
      <c r="G45" s="185"/>
      <c r="H45" s="185"/>
      <c r="I45" s="185"/>
    </row>
    <row r="46" spans="3:9" ht="14.25">
      <c r="C46" s="185"/>
      <c r="D46" s="185"/>
      <c r="E46" s="185"/>
      <c r="F46" s="185"/>
      <c r="G46" s="185"/>
      <c r="H46" s="185"/>
      <c r="I46" s="185"/>
    </row>
    <row r="47" spans="3:9" ht="14.25">
      <c r="C47" s="185"/>
      <c r="D47" s="185"/>
      <c r="E47" s="185"/>
      <c r="F47" s="185"/>
      <c r="G47" s="185"/>
      <c r="H47" s="185"/>
      <c r="I47" s="185"/>
    </row>
    <row r="48" spans="3:9" ht="14.25">
      <c r="C48" s="185"/>
      <c r="D48" s="185"/>
      <c r="E48" s="185"/>
      <c r="F48" s="185"/>
      <c r="G48" s="185"/>
      <c r="H48" s="185"/>
      <c r="I48" s="185"/>
    </row>
    <row r="49" spans="3:9" ht="14.25">
      <c r="C49" s="185"/>
      <c r="D49" s="185"/>
      <c r="E49" s="185"/>
      <c r="F49" s="185"/>
      <c r="G49" s="185"/>
      <c r="H49" s="185"/>
      <c r="I49" s="185"/>
    </row>
    <row r="50" spans="3:9" ht="14.25">
      <c r="C50" s="185"/>
      <c r="D50" s="185"/>
      <c r="E50" s="185"/>
      <c r="F50" s="185"/>
      <c r="G50" s="185"/>
      <c r="H50" s="185"/>
      <c r="I50" s="185"/>
    </row>
    <row r="51" spans="3:9" ht="14.25">
      <c r="C51" s="185"/>
      <c r="D51" s="185"/>
      <c r="E51" s="185"/>
      <c r="F51" s="185"/>
      <c r="G51" s="185"/>
      <c r="H51" s="185"/>
      <c r="I51" s="185"/>
    </row>
    <row r="52" spans="3:9" ht="14.25">
      <c r="C52" s="185"/>
      <c r="D52" s="185"/>
      <c r="E52" s="185"/>
      <c r="F52" s="185"/>
      <c r="G52" s="185"/>
      <c r="H52" s="185"/>
      <c r="I52" s="185"/>
    </row>
    <row r="53" spans="3:9" ht="14.25">
      <c r="C53" s="185"/>
      <c r="D53" s="185"/>
      <c r="E53" s="185"/>
      <c r="F53" s="185"/>
      <c r="G53" s="185"/>
      <c r="H53" s="185"/>
      <c r="I53" s="185"/>
    </row>
    <row r="54" spans="3:9" ht="14.25">
      <c r="C54" s="185"/>
      <c r="D54" s="185"/>
      <c r="E54" s="185"/>
      <c r="F54" s="185"/>
      <c r="G54" s="185"/>
      <c r="H54" s="185"/>
      <c r="I54" s="185"/>
    </row>
    <row r="55" spans="3:9" ht="14.25">
      <c r="C55" s="185"/>
      <c r="D55" s="185"/>
      <c r="E55" s="185"/>
      <c r="F55" s="185"/>
      <c r="G55" s="185"/>
      <c r="H55" s="185"/>
      <c r="I55" s="185"/>
    </row>
    <row r="56" spans="3:9" ht="14.25">
      <c r="C56" s="185"/>
      <c r="D56" s="185"/>
      <c r="E56" s="185"/>
      <c r="F56" s="185"/>
      <c r="G56" s="185"/>
      <c r="H56" s="185"/>
      <c r="I56" s="185"/>
    </row>
    <row r="57" spans="3:9" ht="14.25">
      <c r="C57" s="185"/>
      <c r="D57" s="185"/>
      <c r="E57" s="185"/>
      <c r="F57" s="185"/>
      <c r="G57" s="185"/>
      <c r="H57" s="185"/>
      <c r="I57" s="185"/>
    </row>
    <row r="58" spans="3:9" ht="14.25">
      <c r="C58" s="185"/>
      <c r="D58" s="185"/>
      <c r="E58" s="185"/>
      <c r="F58" s="185"/>
      <c r="G58" s="185"/>
      <c r="H58" s="185"/>
      <c r="I58" s="185"/>
    </row>
    <row r="59" spans="3:9" ht="14.25">
      <c r="C59" s="185"/>
      <c r="D59" s="185"/>
      <c r="E59" s="185"/>
      <c r="F59" s="185"/>
      <c r="G59" s="185"/>
      <c r="H59" s="185"/>
      <c r="I59" s="185"/>
    </row>
    <row r="60" spans="3:9" ht="14.25">
      <c r="C60" s="185"/>
      <c r="D60" s="185"/>
      <c r="E60" s="185"/>
      <c r="F60" s="185"/>
      <c r="G60" s="185"/>
      <c r="H60" s="185"/>
      <c r="I60" s="185"/>
    </row>
    <row r="61" spans="3:9" ht="14.25">
      <c r="C61" s="185"/>
      <c r="D61" s="185"/>
      <c r="E61" s="185"/>
      <c r="F61" s="185"/>
      <c r="G61" s="185"/>
      <c r="H61" s="185"/>
      <c r="I61" s="185"/>
    </row>
    <row r="62" spans="3:9" ht="14.25">
      <c r="C62" s="185"/>
      <c r="D62" s="185"/>
      <c r="E62" s="185"/>
      <c r="F62" s="185"/>
      <c r="G62" s="185"/>
      <c r="H62" s="185"/>
      <c r="I62" s="185"/>
    </row>
    <row r="63" spans="3:9" ht="14.25">
      <c r="C63" s="185"/>
      <c r="D63" s="185"/>
      <c r="E63" s="185"/>
      <c r="F63" s="185"/>
      <c r="G63" s="185"/>
      <c r="H63" s="185"/>
      <c r="I63" s="185"/>
    </row>
    <row r="64" spans="3:9" ht="14.25">
      <c r="C64" s="185"/>
      <c r="D64" s="185"/>
      <c r="E64" s="185"/>
      <c r="F64" s="185"/>
      <c r="G64" s="185"/>
      <c r="H64" s="185"/>
      <c r="I64" s="185"/>
    </row>
    <row r="65" spans="3:9" ht="14.25">
      <c r="C65" s="185"/>
      <c r="D65" s="185"/>
      <c r="E65" s="185"/>
      <c r="F65" s="185"/>
      <c r="G65" s="185"/>
      <c r="H65" s="185"/>
      <c r="I65" s="185"/>
    </row>
    <row r="66" spans="3:9" ht="14.25">
      <c r="C66" s="185"/>
      <c r="D66" s="185"/>
      <c r="E66" s="185"/>
      <c r="F66" s="185"/>
      <c r="G66" s="185"/>
      <c r="H66" s="185"/>
      <c r="I66" s="185"/>
    </row>
    <row r="67" spans="3:9" ht="14.25">
      <c r="C67" s="185"/>
      <c r="D67" s="185"/>
      <c r="E67" s="185"/>
      <c r="F67" s="185"/>
      <c r="G67" s="185"/>
      <c r="H67" s="185"/>
      <c r="I67" s="185"/>
    </row>
    <row r="68" spans="3:9" ht="14.25">
      <c r="C68" s="185"/>
      <c r="D68" s="185"/>
      <c r="E68" s="185"/>
      <c r="F68" s="185"/>
      <c r="G68" s="185"/>
      <c r="H68" s="185"/>
      <c r="I68" s="185"/>
    </row>
    <row r="69" spans="3:9" ht="14.25">
      <c r="C69" s="185"/>
      <c r="D69" s="185"/>
      <c r="E69" s="185"/>
      <c r="F69" s="185"/>
      <c r="G69" s="185"/>
      <c r="H69" s="185"/>
      <c r="I69" s="185"/>
    </row>
    <row r="70" spans="3:9" ht="14.25">
      <c r="C70" s="185"/>
      <c r="D70" s="185"/>
      <c r="E70" s="185"/>
      <c r="F70" s="185"/>
      <c r="G70" s="185"/>
      <c r="H70" s="185"/>
      <c r="I70" s="185"/>
    </row>
    <row r="71" spans="3:9" ht="14.25">
      <c r="C71" s="185"/>
      <c r="D71" s="185"/>
      <c r="E71" s="185"/>
      <c r="F71" s="185"/>
      <c r="G71" s="185"/>
      <c r="H71" s="185"/>
      <c r="I71" s="185"/>
    </row>
    <row r="72" spans="3:9" ht="14.25">
      <c r="C72" s="185"/>
      <c r="D72" s="185"/>
      <c r="E72" s="185"/>
      <c r="F72" s="185"/>
      <c r="G72" s="185"/>
      <c r="H72" s="185"/>
      <c r="I72" s="185"/>
    </row>
    <row r="73" spans="3:9" ht="14.25">
      <c r="C73" s="185"/>
      <c r="D73" s="185"/>
      <c r="E73" s="185"/>
      <c r="F73" s="185"/>
      <c r="G73" s="185"/>
      <c r="H73" s="185"/>
      <c r="I73" s="185"/>
    </row>
    <row r="74" spans="3:9" ht="14.25">
      <c r="C74" s="185"/>
      <c r="D74" s="185"/>
      <c r="E74" s="185"/>
      <c r="F74" s="185"/>
      <c r="G74" s="185"/>
      <c r="H74" s="185"/>
      <c r="I74" s="185"/>
    </row>
    <row r="75" spans="3:9" ht="14.25">
      <c r="C75" s="185"/>
      <c r="D75" s="185"/>
      <c r="E75" s="185"/>
      <c r="F75" s="185"/>
      <c r="G75" s="185"/>
      <c r="H75" s="185"/>
      <c r="I75" s="185"/>
    </row>
    <row r="76" spans="3:9" ht="14.25">
      <c r="C76" s="185"/>
      <c r="D76" s="185"/>
      <c r="E76" s="185"/>
      <c r="F76" s="185"/>
      <c r="G76" s="185"/>
      <c r="H76" s="185"/>
      <c r="I76" s="185"/>
    </row>
    <row r="77" spans="3:9" ht="14.25">
      <c r="C77" s="185"/>
      <c r="D77" s="185"/>
      <c r="E77" s="185"/>
      <c r="F77" s="185"/>
      <c r="G77" s="185"/>
      <c r="H77" s="185"/>
      <c r="I77" s="185"/>
    </row>
    <row r="78" spans="3:9" ht="14.25">
      <c r="C78" s="185"/>
      <c r="D78" s="185"/>
      <c r="E78" s="185"/>
      <c r="F78" s="185"/>
      <c r="G78" s="185"/>
      <c r="H78" s="185"/>
      <c r="I78" s="185"/>
    </row>
    <row r="79" spans="3:9" ht="14.25">
      <c r="C79" s="185"/>
      <c r="D79" s="185"/>
      <c r="E79" s="185"/>
      <c r="F79" s="185"/>
      <c r="G79" s="185"/>
      <c r="H79" s="185"/>
      <c r="I79" s="185"/>
    </row>
    <row r="80" spans="3:9" ht="14.25">
      <c r="C80" s="185"/>
      <c r="D80" s="185"/>
      <c r="E80" s="185"/>
      <c r="F80" s="185"/>
      <c r="G80" s="185"/>
      <c r="H80" s="185"/>
      <c r="I80" s="185"/>
    </row>
    <row r="81" spans="3:9" ht="14.25">
      <c r="C81" s="185"/>
      <c r="D81" s="185"/>
      <c r="E81" s="185"/>
      <c r="F81" s="185"/>
      <c r="G81" s="185"/>
      <c r="H81" s="185"/>
      <c r="I81" s="185"/>
    </row>
    <row r="82" spans="3:9" ht="14.25">
      <c r="C82" s="185"/>
      <c r="D82" s="185"/>
      <c r="E82" s="185"/>
      <c r="F82" s="185"/>
      <c r="G82" s="185"/>
      <c r="H82" s="185"/>
      <c r="I82" s="185"/>
    </row>
    <row r="83" spans="3:9" ht="14.25">
      <c r="C83" s="185"/>
      <c r="D83" s="185"/>
      <c r="E83" s="185"/>
      <c r="F83" s="185"/>
      <c r="G83" s="185"/>
      <c r="H83" s="185"/>
      <c r="I83" s="185"/>
    </row>
    <row r="84" spans="3:9" ht="14.25">
      <c r="C84" s="185"/>
      <c r="D84" s="185"/>
      <c r="E84" s="185"/>
      <c r="F84" s="185"/>
      <c r="G84" s="185"/>
      <c r="H84" s="185"/>
      <c r="I84" s="185"/>
    </row>
    <row r="85" spans="3:9" ht="14.25">
      <c r="C85" s="185"/>
      <c r="D85" s="185"/>
      <c r="E85" s="185"/>
      <c r="F85" s="185"/>
      <c r="G85" s="185"/>
      <c r="H85" s="185"/>
      <c r="I85" s="185"/>
    </row>
    <row r="86" spans="3:9" ht="14.25">
      <c r="C86" s="185"/>
      <c r="D86" s="185"/>
      <c r="E86" s="185"/>
      <c r="F86" s="185"/>
      <c r="G86" s="185"/>
      <c r="H86" s="185"/>
      <c r="I86" s="185"/>
    </row>
    <row r="87" spans="3:9" ht="14.25">
      <c r="C87" s="185"/>
      <c r="D87" s="185"/>
      <c r="E87" s="185"/>
      <c r="F87" s="185"/>
      <c r="G87" s="185"/>
      <c r="H87" s="185"/>
      <c r="I87" s="185"/>
    </row>
    <row r="88" spans="3:9" ht="14.25">
      <c r="C88" s="185"/>
      <c r="D88" s="185"/>
      <c r="E88" s="185"/>
      <c r="F88" s="185"/>
      <c r="G88" s="185"/>
      <c r="H88" s="185"/>
      <c r="I88" s="185"/>
    </row>
    <row r="89" spans="3:9" ht="14.25">
      <c r="C89" s="185"/>
      <c r="D89" s="185"/>
      <c r="E89" s="185"/>
      <c r="F89" s="185"/>
      <c r="G89" s="185"/>
      <c r="H89" s="185"/>
      <c r="I89" s="185"/>
    </row>
    <row r="90" spans="3:9" ht="14.25">
      <c r="C90" s="185"/>
      <c r="D90" s="185"/>
      <c r="E90" s="185"/>
      <c r="F90" s="185"/>
      <c r="G90" s="185"/>
      <c r="H90" s="185"/>
      <c r="I90" s="185"/>
    </row>
    <row r="91" spans="3:9" ht="14.25">
      <c r="C91" s="185"/>
      <c r="D91" s="185"/>
      <c r="E91" s="185"/>
      <c r="F91" s="185"/>
      <c r="G91" s="185"/>
      <c r="H91" s="185"/>
      <c r="I91" s="185"/>
    </row>
    <row r="92" spans="3:9" ht="14.25">
      <c r="C92" s="185"/>
      <c r="D92" s="185"/>
      <c r="E92" s="185"/>
      <c r="F92" s="185"/>
      <c r="G92" s="185"/>
      <c r="H92" s="185"/>
      <c r="I92" s="185"/>
    </row>
    <row r="93" spans="3:9" ht="14.25">
      <c r="C93" s="185"/>
      <c r="D93" s="185"/>
      <c r="E93" s="185"/>
      <c r="F93" s="185"/>
      <c r="G93" s="185"/>
      <c r="H93" s="185"/>
      <c r="I93" s="185"/>
    </row>
    <row r="94" spans="3:9" ht="14.25">
      <c r="C94" s="185"/>
      <c r="D94" s="185"/>
      <c r="E94" s="185"/>
      <c r="F94" s="185"/>
      <c r="G94" s="185"/>
      <c r="H94" s="185"/>
      <c r="I94" s="185"/>
    </row>
    <row r="95" spans="3:9" ht="14.25">
      <c r="C95" s="185"/>
      <c r="D95" s="185"/>
      <c r="E95" s="185"/>
      <c r="F95" s="185"/>
      <c r="G95" s="185"/>
      <c r="H95" s="185"/>
      <c r="I95" s="185"/>
    </row>
    <row r="96" spans="3:9" ht="14.25">
      <c r="C96" s="185"/>
      <c r="D96" s="185"/>
      <c r="E96" s="185"/>
      <c r="F96" s="185"/>
      <c r="G96" s="185"/>
      <c r="H96" s="185"/>
      <c r="I96" s="185"/>
    </row>
    <row r="97" spans="3:9" ht="14.25">
      <c r="C97" s="185"/>
      <c r="D97" s="185"/>
      <c r="E97" s="185"/>
      <c r="F97" s="185"/>
      <c r="G97" s="185"/>
      <c r="H97" s="185"/>
      <c r="I97" s="185"/>
    </row>
    <row r="98" spans="3:9" ht="14.25">
      <c r="C98" s="185"/>
      <c r="D98" s="185"/>
      <c r="E98" s="185"/>
      <c r="F98" s="185"/>
      <c r="G98" s="185"/>
      <c r="H98" s="185"/>
      <c r="I98" s="185"/>
    </row>
    <row r="99" spans="3:9" ht="14.25">
      <c r="C99" s="185"/>
      <c r="D99" s="185"/>
      <c r="E99" s="185"/>
      <c r="F99" s="185"/>
      <c r="G99" s="185"/>
      <c r="H99" s="185"/>
      <c r="I99" s="185"/>
    </row>
    <row r="100" spans="3:9" ht="14.25">
      <c r="C100" s="185"/>
      <c r="D100" s="185"/>
      <c r="E100" s="185"/>
      <c r="F100" s="185"/>
      <c r="G100" s="185"/>
      <c r="H100" s="185"/>
      <c r="I100" s="185"/>
    </row>
    <row r="101" spans="3:9" ht="14.25">
      <c r="C101" s="185"/>
      <c r="D101" s="185"/>
      <c r="E101" s="185"/>
      <c r="F101" s="185"/>
      <c r="G101" s="185"/>
      <c r="H101" s="185"/>
      <c r="I101" s="185"/>
    </row>
    <row r="102" spans="3:9" ht="14.25">
      <c r="C102" s="185"/>
      <c r="D102" s="185"/>
      <c r="E102" s="185"/>
      <c r="F102" s="185"/>
      <c r="G102" s="185"/>
      <c r="H102" s="185"/>
      <c r="I102" s="185"/>
    </row>
    <row r="103" spans="3:9" ht="14.25">
      <c r="C103" s="185"/>
      <c r="D103" s="185"/>
      <c r="E103" s="185"/>
      <c r="F103" s="185"/>
      <c r="G103" s="185"/>
      <c r="H103" s="185"/>
      <c r="I103" s="185"/>
    </row>
    <row r="104" spans="3:9" ht="14.25">
      <c r="C104" s="185"/>
      <c r="D104" s="185"/>
      <c r="E104" s="185"/>
      <c r="F104" s="185"/>
      <c r="G104" s="185"/>
      <c r="H104" s="185"/>
      <c r="I104" s="185"/>
    </row>
    <row r="105" spans="3:9" ht="14.25">
      <c r="C105" s="185"/>
      <c r="D105" s="185"/>
      <c r="E105" s="185"/>
      <c r="F105" s="185"/>
      <c r="G105" s="185"/>
      <c r="H105" s="185"/>
      <c r="I105" s="185"/>
    </row>
    <row r="106" spans="3:9" ht="14.25">
      <c r="C106" s="185"/>
      <c r="D106" s="185"/>
      <c r="E106" s="185"/>
      <c r="F106" s="185"/>
      <c r="G106" s="185"/>
      <c r="H106" s="185"/>
      <c r="I106" s="185"/>
    </row>
    <row r="107" spans="3:9" ht="14.25">
      <c r="C107" s="185"/>
      <c r="D107" s="185"/>
      <c r="E107" s="185"/>
      <c r="F107" s="185"/>
      <c r="G107" s="185"/>
      <c r="H107" s="185"/>
      <c r="I107" s="185"/>
    </row>
    <row r="108" spans="3:9" ht="14.25">
      <c r="C108" s="185"/>
      <c r="D108" s="185"/>
      <c r="E108" s="185"/>
      <c r="F108" s="185"/>
      <c r="G108" s="185"/>
      <c r="H108" s="185"/>
      <c r="I108" s="185"/>
    </row>
    <row r="109" spans="3:9" ht="14.25">
      <c r="C109" s="185"/>
      <c r="D109" s="185"/>
      <c r="E109" s="185"/>
      <c r="F109" s="185"/>
      <c r="G109" s="185"/>
      <c r="H109" s="185"/>
      <c r="I109" s="185"/>
    </row>
    <row r="110" spans="3:9" ht="14.25">
      <c r="C110" s="185"/>
      <c r="D110" s="185"/>
      <c r="E110" s="185"/>
      <c r="F110" s="185"/>
      <c r="G110" s="185"/>
      <c r="H110" s="185"/>
      <c r="I110" s="185"/>
    </row>
    <row r="111" spans="3:9" ht="14.25">
      <c r="C111" s="185"/>
      <c r="D111" s="185"/>
      <c r="E111" s="185"/>
      <c r="F111" s="185"/>
      <c r="G111" s="185"/>
      <c r="H111" s="185"/>
      <c r="I111" s="185"/>
    </row>
    <row r="112" spans="3:9" ht="14.25">
      <c r="C112" s="185"/>
      <c r="D112" s="185"/>
      <c r="E112" s="185"/>
      <c r="F112" s="185"/>
      <c r="G112" s="185"/>
      <c r="H112" s="185"/>
      <c r="I112" s="185"/>
    </row>
    <row r="113" spans="3:9" ht="14.25">
      <c r="C113" s="185"/>
      <c r="D113" s="185"/>
      <c r="E113" s="185"/>
      <c r="F113" s="185"/>
      <c r="G113" s="185"/>
      <c r="H113" s="185"/>
      <c r="I113" s="185"/>
    </row>
    <row r="114" spans="3:9" ht="14.25">
      <c r="C114" s="185"/>
      <c r="D114" s="185"/>
      <c r="E114" s="185"/>
      <c r="F114" s="185"/>
      <c r="G114" s="185"/>
      <c r="H114" s="185"/>
      <c r="I114" s="185"/>
    </row>
    <row r="115" spans="3:9" ht="14.25">
      <c r="C115" s="185"/>
      <c r="D115" s="185"/>
      <c r="E115" s="185"/>
      <c r="F115" s="185"/>
      <c r="G115" s="185"/>
      <c r="H115" s="185"/>
      <c r="I115" s="185"/>
    </row>
    <row r="116" spans="3:9" ht="14.25">
      <c r="C116" s="185"/>
      <c r="D116" s="185"/>
      <c r="E116" s="185"/>
      <c r="F116" s="185"/>
      <c r="G116" s="185"/>
      <c r="H116" s="185"/>
      <c r="I116" s="185"/>
    </row>
    <row r="117" spans="3:9" ht="14.25">
      <c r="C117" s="185"/>
      <c r="D117" s="185"/>
      <c r="E117" s="185"/>
      <c r="F117" s="185"/>
      <c r="G117" s="185"/>
      <c r="H117" s="185"/>
      <c r="I117" s="185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25">
      <selection activeCell="G21" sqref="G21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197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20410</v>
      </c>
      <c r="B7" s="122" t="s">
        <v>198</v>
      </c>
      <c r="C7" s="63"/>
      <c r="D7" s="63">
        <v>-1</v>
      </c>
      <c r="E7" s="63">
        <v>-1</v>
      </c>
      <c r="F7" s="63"/>
      <c r="G7" s="123"/>
      <c r="H7" s="109"/>
      <c r="I7" s="118">
        <f aca="true" t="shared" si="0" ref="I7:I12">100+C7+D7+E7+F7+G7+H7</f>
        <v>98</v>
      </c>
      <c r="J7" s="97"/>
    </row>
    <row r="8" spans="1:10" ht="20.25">
      <c r="A8" s="62">
        <v>20411</v>
      </c>
      <c r="B8" s="62" t="s">
        <v>199</v>
      </c>
      <c r="C8" s="63"/>
      <c r="D8" s="63">
        <v>-1</v>
      </c>
      <c r="E8" s="63"/>
      <c r="F8" s="63">
        <v>-2</v>
      </c>
      <c r="G8" s="123"/>
      <c r="H8" s="109"/>
      <c r="I8" s="118">
        <f t="shared" si="0"/>
        <v>97</v>
      </c>
      <c r="J8" s="97"/>
    </row>
    <row r="9" spans="1:10" ht="20.25">
      <c r="A9" s="62">
        <v>20461</v>
      </c>
      <c r="B9" s="62" t="s">
        <v>200</v>
      </c>
      <c r="C9" s="63"/>
      <c r="D9" s="63">
        <v>-1</v>
      </c>
      <c r="E9" s="63"/>
      <c r="F9" s="63"/>
      <c r="G9" s="124"/>
      <c r="H9" s="110"/>
      <c r="I9" s="118">
        <f t="shared" si="0"/>
        <v>99</v>
      </c>
      <c r="J9" s="97"/>
    </row>
    <row r="10" spans="1:10" ht="20.25">
      <c r="A10" s="62">
        <v>20441</v>
      </c>
      <c r="B10" s="62" t="s">
        <v>201</v>
      </c>
      <c r="C10" s="63">
        <v>-6</v>
      </c>
      <c r="D10" s="63">
        <v>-4</v>
      </c>
      <c r="E10" s="63">
        <v>-15</v>
      </c>
      <c r="F10" s="63">
        <v>-3</v>
      </c>
      <c r="G10" s="123"/>
      <c r="H10" s="109"/>
      <c r="I10" s="118">
        <f t="shared" si="0"/>
        <v>72</v>
      </c>
      <c r="J10" s="97"/>
    </row>
    <row r="11" spans="1:10" ht="20.25">
      <c r="A11" s="62">
        <v>20481</v>
      </c>
      <c r="B11" s="62" t="s">
        <v>202</v>
      </c>
      <c r="C11" s="63">
        <v>-2</v>
      </c>
      <c r="D11" s="63">
        <v>-3</v>
      </c>
      <c r="E11" s="63">
        <v>-4</v>
      </c>
      <c r="F11" s="63"/>
      <c r="G11" s="124"/>
      <c r="H11" s="109"/>
      <c r="I11" s="118">
        <f t="shared" si="0"/>
        <v>91</v>
      </c>
      <c r="J11" s="97"/>
    </row>
    <row r="12" spans="1:10" ht="20.25">
      <c r="A12" s="62">
        <v>20461</v>
      </c>
      <c r="B12" s="62" t="s">
        <v>203</v>
      </c>
      <c r="C12" s="63">
        <v>-2</v>
      </c>
      <c r="D12" s="63"/>
      <c r="E12" s="63">
        <v>-5</v>
      </c>
      <c r="F12" s="63"/>
      <c r="G12" s="123"/>
      <c r="H12" s="109"/>
      <c r="I12" s="118">
        <f t="shared" si="0"/>
        <v>93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110"/>
      <c r="H13" s="110"/>
      <c r="I13" s="102">
        <f>AVERAGE(I7:I12)</f>
        <v>91.66666666666667</v>
      </c>
      <c r="J13" s="97"/>
    </row>
    <row r="14" spans="1:10" ht="20.25">
      <c r="A14" s="62">
        <v>19461</v>
      </c>
      <c r="B14" s="62" t="s">
        <v>204</v>
      </c>
      <c r="C14" s="63"/>
      <c r="D14" s="63"/>
      <c r="E14" s="63">
        <v>-10</v>
      </c>
      <c r="F14" s="63">
        <v>-4</v>
      </c>
      <c r="G14" s="123"/>
      <c r="H14" s="109"/>
      <c r="I14" s="119">
        <f aca="true" t="shared" si="1" ref="I14:I23">100+C14+D14+E14+F14+G14+H14</f>
        <v>86</v>
      </c>
      <c r="J14" s="97"/>
    </row>
    <row r="15" spans="1:10" ht="20.25">
      <c r="A15" s="62">
        <v>19461</v>
      </c>
      <c r="B15" s="62" t="s">
        <v>205</v>
      </c>
      <c r="C15" s="63"/>
      <c r="D15" s="63">
        <v>-1</v>
      </c>
      <c r="E15" s="63"/>
      <c r="F15" s="63">
        <v>-2</v>
      </c>
      <c r="G15" s="123"/>
      <c r="H15" s="109"/>
      <c r="I15" s="119">
        <f t="shared" si="1"/>
        <v>97</v>
      </c>
      <c r="J15" s="97"/>
    </row>
    <row r="16" spans="1:10" ht="20.25">
      <c r="A16" s="62">
        <v>19434</v>
      </c>
      <c r="B16" s="62" t="s">
        <v>206</v>
      </c>
      <c r="C16" s="63"/>
      <c r="D16" s="63">
        <v>-2</v>
      </c>
      <c r="E16" s="63"/>
      <c r="F16" s="63">
        <v>-2</v>
      </c>
      <c r="G16" s="124"/>
      <c r="H16" s="109"/>
      <c r="I16" s="119">
        <f t="shared" si="1"/>
        <v>96</v>
      </c>
      <c r="J16" s="97"/>
    </row>
    <row r="17" spans="1:10" ht="20.25">
      <c r="A17" s="62">
        <v>19434</v>
      </c>
      <c r="B17" s="62" t="s">
        <v>207</v>
      </c>
      <c r="C17" s="63"/>
      <c r="D17" s="63">
        <v>-1</v>
      </c>
      <c r="E17" s="63"/>
      <c r="F17" s="63"/>
      <c r="G17" s="123"/>
      <c r="H17" s="110"/>
      <c r="I17" s="119">
        <f t="shared" si="1"/>
        <v>99</v>
      </c>
      <c r="J17" s="97"/>
    </row>
    <row r="18" spans="1:10" ht="20.25">
      <c r="A18" s="62">
        <v>19433</v>
      </c>
      <c r="B18" s="62" t="s">
        <v>208</v>
      </c>
      <c r="C18" s="63"/>
      <c r="D18" s="63">
        <v>-1</v>
      </c>
      <c r="E18" s="63"/>
      <c r="F18" s="63">
        <v>-1</v>
      </c>
      <c r="G18" s="123"/>
      <c r="H18" s="109"/>
      <c r="I18" s="119">
        <f t="shared" si="1"/>
        <v>98</v>
      </c>
      <c r="J18" s="97"/>
    </row>
    <row r="19" spans="1:10" ht="20.25">
      <c r="A19" s="62">
        <v>19432</v>
      </c>
      <c r="B19" s="62" t="s">
        <v>209</v>
      </c>
      <c r="C19" s="63"/>
      <c r="D19" s="63"/>
      <c r="E19" s="63">
        <v>-1</v>
      </c>
      <c r="F19" s="63">
        <v>-1</v>
      </c>
      <c r="G19" s="123"/>
      <c r="H19" s="109"/>
      <c r="I19" s="119">
        <f t="shared" si="1"/>
        <v>98</v>
      </c>
      <c r="J19" s="97"/>
    </row>
    <row r="20" spans="1:10" ht="20.25">
      <c r="A20" s="62">
        <v>19410</v>
      </c>
      <c r="B20" s="122" t="s">
        <v>210</v>
      </c>
      <c r="C20" s="63"/>
      <c r="D20" s="63">
        <v>-2</v>
      </c>
      <c r="E20" s="63">
        <v>-5</v>
      </c>
      <c r="F20" s="63">
        <v>-2</v>
      </c>
      <c r="G20" s="124"/>
      <c r="H20" s="109"/>
      <c r="I20" s="119">
        <f t="shared" si="1"/>
        <v>91</v>
      </c>
      <c r="J20" s="97"/>
    </row>
    <row r="21" spans="1:10" ht="20.25">
      <c r="A21" s="62">
        <v>19411</v>
      </c>
      <c r="B21" s="62" t="s">
        <v>211</v>
      </c>
      <c r="C21" s="63">
        <v>-2</v>
      </c>
      <c r="D21" s="63">
        <v>-1</v>
      </c>
      <c r="E21" s="63">
        <v>-4</v>
      </c>
      <c r="F21" s="63">
        <v>-3</v>
      </c>
      <c r="G21" s="123"/>
      <c r="H21" s="110"/>
      <c r="I21" s="119">
        <f t="shared" si="1"/>
        <v>90</v>
      </c>
      <c r="J21" s="97"/>
    </row>
    <row r="22" spans="1:10" ht="20.25">
      <c r="A22" s="62">
        <v>19443</v>
      </c>
      <c r="B22" s="62" t="s">
        <v>212</v>
      </c>
      <c r="C22" s="63">
        <v>-2</v>
      </c>
      <c r="D22" s="63">
        <v>-1</v>
      </c>
      <c r="E22" s="63">
        <v>-4</v>
      </c>
      <c r="F22" s="63">
        <v>-2.5</v>
      </c>
      <c r="G22" s="124"/>
      <c r="H22" s="109"/>
      <c r="I22" s="119">
        <f t="shared" si="1"/>
        <v>90.5</v>
      </c>
      <c r="J22" s="97"/>
    </row>
    <row r="23" spans="1:10" ht="20.25">
      <c r="A23" s="62">
        <v>19462</v>
      </c>
      <c r="B23" s="62" t="s">
        <v>213</v>
      </c>
      <c r="C23" s="63">
        <v>-2</v>
      </c>
      <c r="D23" s="63">
        <v>-1</v>
      </c>
      <c r="E23" s="63"/>
      <c r="F23" s="63">
        <v>-2</v>
      </c>
      <c r="G23" s="123"/>
      <c r="H23" s="109"/>
      <c r="I23" s="119">
        <f t="shared" si="1"/>
        <v>95</v>
      </c>
      <c r="J23" s="97"/>
    </row>
    <row r="24" spans="1:10" ht="18.75">
      <c r="A24" s="111" t="s">
        <v>140</v>
      </c>
      <c r="B24" s="112"/>
      <c r="C24" s="114"/>
      <c r="D24" s="114"/>
      <c r="E24" s="114"/>
      <c r="F24" s="114"/>
      <c r="G24" s="114"/>
      <c r="H24" s="69"/>
      <c r="I24" s="102">
        <f>AVERAGE(I14:I23)</f>
        <v>94.05</v>
      </c>
      <c r="J24" s="103"/>
    </row>
    <row r="25" spans="1:10" ht="18.75">
      <c r="A25" s="70" t="s">
        <v>141</v>
      </c>
      <c r="B25" s="71"/>
      <c r="C25" s="72"/>
      <c r="D25" s="73"/>
      <c r="E25" s="73"/>
      <c r="F25" s="73"/>
      <c r="G25" s="73"/>
      <c r="H25" s="74"/>
      <c r="I25" s="102">
        <f>SUM(I13+I24)/2</f>
        <v>92.85833333333333</v>
      </c>
      <c r="J25" s="103"/>
    </row>
    <row r="26" spans="1:10" ht="18.75">
      <c r="A26" s="75" t="s">
        <v>142</v>
      </c>
      <c r="B26" s="76"/>
      <c r="C26" s="125"/>
      <c r="D26" s="125"/>
      <c r="E26" s="125"/>
      <c r="F26" s="125"/>
      <c r="G26" s="125"/>
      <c r="H26" s="125"/>
      <c r="I26" s="125"/>
      <c r="J26" s="12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6">
      <selection activeCell="G23" sqref="G23"/>
    </sheetView>
  </sheetViews>
  <sheetFormatPr defaultColWidth="8.75390625" defaultRowHeight="14.25"/>
  <cols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214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20511</v>
      </c>
      <c r="B7" s="122" t="s">
        <v>215</v>
      </c>
      <c r="C7" s="63">
        <v>-3</v>
      </c>
      <c r="D7" s="63"/>
      <c r="E7" s="63">
        <v>-2</v>
      </c>
      <c r="F7" s="63">
        <v>-3</v>
      </c>
      <c r="G7" s="123"/>
      <c r="H7" s="109"/>
      <c r="I7" s="115">
        <f aca="true" t="shared" si="0" ref="I7:I12">100+C7+D7+E7+F7+G7+H7</f>
        <v>92</v>
      </c>
      <c r="J7" s="97"/>
    </row>
    <row r="8" spans="1:10" ht="20.25">
      <c r="A8" s="62">
        <v>20541</v>
      </c>
      <c r="B8" s="62" t="s">
        <v>216</v>
      </c>
      <c r="C8" s="63">
        <v>-4</v>
      </c>
      <c r="D8" s="63">
        <v>-1</v>
      </c>
      <c r="E8" s="63">
        <v>-20</v>
      </c>
      <c r="F8" s="63">
        <v>-5.5</v>
      </c>
      <c r="G8" s="123"/>
      <c r="H8" s="109"/>
      <c r="I8" s="115">
        <f t="shared" si="0"/>
        <v>69.5</v>
      </c>
      <c r="J8" s="97"/>
    </row>
    <row r="9" spans="1:10" ht="20.25">
      <c r="A9" s="62">
        <v>20561</v>
      </c>
      <c r="B9" s="62" t="s">
        <v>217</v>
      </c>
      <c r="C9" s="63"/>
      <c r="D9" s="63"/>
      <c r="E9" s="63"/>
      <c r="F9" s="63">
        <v>-3</v>
      </c>
      <c r="G9" s="123"/>
      <c r="H9" s="110"/>
      <c r="I9" s="115">
        <f t="shared" si="0"/>
        <v>97</v>
      </c>
      <c r="J9" s="97"/>
    </row>
    <row r="10" spans="1:10" ht="20.25">
      <c r="A10" s="62">
        <v>20520</v>
      </c>
      <c r="B10" s="62" t="s">
        <v>218</v>
      </c>
      <c r="C10" s="63"/>
      <c r="D10" s="63">
        <v>-3</v>
      </c>
      <c r="E10" s="63"/>
      <c r="F10" s="63">
        <v>-3</v>
      </c>
      <c r="G10" s="123"/>
      <c r="H10" s="110"/>
      <c r="I10" s="115">
        <f t="shared" si="0"/>
        <v>94</v>
      </c>
      <c r="J10" s="97"/>
    </row>
    <row r="11" spans="1:10" ht="20.25">
      <c r="A11" s="62">
        <v>20521</v>
      </c>
      <c r="B11" s="62" t="s">
        <v>219</v>
      </c>
      <c r="C11" s="63"/>
      <c r="D11" s="63">
        <v>-2</v>
      </c>
      <c r="E11" s="63"/>
      <c r="F11" s="63">
        <v>-1.5</v>
      </c>
      <c r="G11" s="124"/>
      <c r="H11" s="109"/>
      <c r="I11" s="115">
        <f t="shared" si="0"/>
        <v>96.5</v>
      </c>
      <c r="J11" s="97"/>
    </row>
    <row r="12" spans="1:10" ht="20.25">
      <c r="A12" s="62">
        <v>20523</v>
      </c>
      <c r="B12" s="62" t="s">
        <v>220</v>
      </c>
      <c r="C12" s="63"/>
      <c r="D12" s="63">
        <v>-1</v>
      </c>
      <c r="E12" s="63"/>
      <c r="F12" s="63"/>
      <c r="G12" s="123"/>
      <c r="H12" s="109"/>
      <c r="I12" s="115">
        <f t="shared" si="0"/>
        <v>99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110"/>
      <c r="H13" s="110"/>
      <c r="I13" s="116">
        <f>AVERAGE(I7:I12)</f>
        <v>91.33333333333333</v>
      </c>
      <c r="J13" s="97"/>
    </row>
    <row r="14" spans="1:10" ht="20.25">
      <c r="A14" s="62" t="s">
        <v>221</v>
      </c>
      <c r="B14" s="62" t="s">
        <v>190</v>
      </c>
      <c r="C14" s="63">
        <v>-3</v>
      </c>
      <c r="D14" s="63">
        <v>-1</v>
      </c>
      <c r="E14" s="63">
        <v>-2</v>
      </c>
      <c r="F14" s="63"/>
      <c r="G14" s="123"/>
      <c r="H14" s="110"/>
      <c r="I14" s="117">
        <f>100+C14+D14+E14+F14+G14+H14</f>
        <v>94</v>
      </c>
      <c r="J14" s="97"/>
    </row>
    <row r="15" spans="1:10" ht="20.25">
      <c r="A15" s="62" t="s">
        <v>222</v>
      </c>
      <c r="B15" s="62" t="s">
        <v>223</v>
      </c>
      <c r="C15" s="63"/>
      <c r="D15" s="63">
        <v>-1</v>
      </c>
      <c r="E15" s="63">
        <v>-5</v>
      </c>
      <c r="F15" s="63"/>
      <c r="G15" s="123"/>
      <c r="H15" s="109"/>
      <c r="I15" s="117">
        <f aca="true" t="shared" si="1" ref="I15:I23">100+C15+D15+E15+F15+G15+H15</f>
        <v>94</v>
      </c>
      <c r="J15" s="97"/>
    </row>
    <row r="16" spans="1:10" ht="20.25">
      <c r="A16" s="62" t="s">
        <v>221</v>
      </c>
      <c r="B16" s="62" t="s">
        <v>224</v>
      </c>
      <c r="C16" s="63">
        <v>-3</v>
      </c>
      <c r="D16" s="63">
        <v>-2</v>
      </c>
      <c r="E16" s="63"/>
      <c r="F16" s="63">
        <v>-1</v>
      </c>
      <c r="G16" s="123"/>
      <c r="H16" s="109"/>
      <c r="I16" s="117">
        <f t="shared" si="1"/>
        <v>94</v>
      </c>
      <c r="J16" s="97"/>
    </row>
    <row r="17" spans="1:10" ht="20.25">
      <c r="A17" s="62" t="s">
        <v>225</v>
      </c>
      <c r="B17" s="62" t="s">
        <v>226</v>
      </c>
      <c r="C17" s="63"/>
      <c r="D17" s="63">
        <v>-2</v>
      </c>
      <c r="E17" s="63"/>
      <c r="F17" s="63">
        <v>-4.5</v>
      </c>
      <c r="G17" s="123"/>
      <c r="H17" s="110"/>
      <c r="I17" s="117">
        <f t="shared" si="1"/>
        <v>93.5</v>
      </c>
      <c r="J17" s="97"/>
    </row>
    <row r="18" spans="1:10" ht="20.25">
      <c r="A18" s="62" t="s">
        <v>222</v>
      </c>
      <c r="B18" s="62" t="s">
        <v>227</v>
      </c>
      <c r="C18" s="63"/>
      <c r="D18" s="63">
        <v>-2</v>
      </c>
      <c r="E18" s="63"/>
      <c r="F18" s="63"/>
      <c r="G18" s="123"/>
      <c r="H18" s="110"/>
      <c r="I18" s="117">
        <f t="shared" si="1"/>
        <v>98</v>
      </c>
      <c r="J18" s="97"/>
    </row>
    <row r="19" spans="1:10" ht="20.25">
      <c r="A19" s="62" t="s">
        <v>228</v>
      </c>
      <c r="B19" s="62" t="s">
        <v>229</v>
      </c>
      <c r="C19" s="63">
        <v>-2</v>
      </c>
      <c r="D19" s="63">
        <v>-1</v>
      </c>
      <c r="E19" s="63">
        <v>-1</v>
      </c>
      <c r="F19" s="63"/>
      <c r="G19" s="124"/>
      <c r="H19" s="109"/>
      <c r="I19" s="117">
        <f t="shared" si="1"/>
        <v>96</v>
      </c>
      <c r="J19" s="97"/>
    </row>
    <row r="20" spans="1:10" ht="20.25">
      <c r="A20" s="62" t="s">
        <v>230</v>
      </c>
      <c r="B20" s="62" t="s">
        <v>231</v>
      </c>
      <c r="C20" s="63"/>
      <c r="D20" s="63">
        <v>-2</v>
      </c>
      <c r="E20" s="63">
        <v>-2</v>
      </c>
      <c r="F20" s="63">
        <v>-2</v>
      </c>
      <c r="G20" s="123"/>
      <c r="H20" s="109"/>
      <c r="I20" s="117">
        <f t="shared" si="1"/>
        <v>94</v>
      </c>
      <c r="J20" s="97"/>
    </row>
    <row r="21" spans="1:10" ht="20.25">
      <c r="A21" s="62">
        <v>19561</v>
      </c>
      <c r="B21" s="122" t="s">
        <v>232</v>
      </c>
      <c r="C21" s="63"/>
      <c r="D21" s="63">
        <v>-2</v>
      </c>
      <c r="E21" s="63"/>
      <c r="F21" s="63">
        <v>-3.5</v>
      </c>
      <c r="G21" s="123"/>
      <c r="H21" s="110"/>
      <c r="I21" s="117">
        <f t="shared" si="1"/>
        <v>94.5</v>
      </c>
      <c r="J21" s="97"/>
    </row>
    <row r="22" spans="1:10" ht="20.25">
      <c r="A22" s="62" t="s">
        <v>233</v>
      </c>
      <c r="B22" s="122" t="s">
        <v>234</v>
      </c>
      <c r="C22" s="63">
        <v>-1</v>
      </c>
      <c r="D22" s="63">
        <v>-1</v>
      </c>
      <c r="E22" s="63"/>
      <c r="F22" s="63">
        <v>-2</v>
      </c>
      <c r="G22" s="123"/>
      <c r="H22" s="110"/>
      <c r="I22" s="117">
        <f t="shared" si="1"/>
        <v>96</v>
      </c>
      <c r="J22" s="97"/>
    </row>
    <row r="23" spans="1:10" ht="20.25">
      <c r="A23" s="62">
        <v>19511</v>
      </c>
      <c r="B23" s="122" t="s">
        <v>235</v>
      </c>
      <c r="C23" s="63">
        <v>-1</v>
      </c>
      <c r="D23" s="63">
        <v>-1</v>
      </c>
      <c r="E23" s="63">
        <v>-2</v>
      </c>
      <c r="F23" s="63">
        <v>-2</v>
      </c>
      <c r="G23" s="123"/>
      <c r="H23" s="109"/>
      <c r="I23" s="117">
        <f t="shared" si="1"/>
        <v>94</v>
      </c>
      <c r="J23" s="97"/>
    </row>
    <row r="24" spans="1:10" ht="20.25">
      <c r="A24" s="111" t="s">
        <v>140</v>
      </c>
      <c r="B24" s="112"/>
      <c r="C24" s="109"/>
      <c r="D24" s="109"/>
      <c r="E24" s="109"/>
      <c r="F24" s="109"/>
      <c r="G24" s="109"/>
      <c r="H24" s="109"/>
      <c r="I24" s="116">
        <f>AVERAGE(I14:I23)</f>
        <v>94.8</v>
      </c>
      <c r="J24" s="103"/>
    </row>
    <row r="25" spans="1:10" ht="18.75">
      <c r="A25" s="70" t="s">
        <v>141</v>
      </c>
      <c r="B25" s="71"/>
      <c r="C25" s="71"/>
      <c r="D25" s="71"/>
      <c r="E25" s="71"/>
      <c r="F25" s="71"/>
      <c r="G25" s="71"/>
      <c r="H25" s="71"/>
      <c r="I25" s="116">
        <f>SUM(I13+I24)/2</f>
        <v>93.06666666666666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0">
    <mergeCell ref="A3:C3"/>
    <mergeCell ref="D3:F3"/>
    <mergeCell ref="G3:J3"/>
    <mergeCell ref="C4:G4"/>
    <mergeCell ref="A13:B13"/>
    <mergeCell ref="A24:B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3">
      <selection activeCell="G23" sqref="G23"/>
    </sheetView>
  </sheetViews>
  <sheetFormatPr defaultColWidth="8.75390625" defaultRowHeight="14.25"/>
  <cols>
    <col min="2" max="2" width="9.125" style="0" customWidth="1"/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236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20642</v>
      </c>
      <c r="B7" s="62" t="s">
        <v>237</v>
      </c>
      <c r="C7" s="63"/>
      <c r="D7" s="63"/>
      <c r="E7" s="63"/>
      <c r="F7" s="63"/>
      <c r="G7" s="63"/>
      <c r="H7" s="120"/>
      <c r="I7" s="115">
        <f aca="true" t="shared" si="0" ref="I7:I12">100+C7+D7+E7+F7+G7+H7</f>
        <v>100</v>
      </c>
      <c r="J7" s="97"/>
    </row>
    <row r="8" spans="1:10" ht="20.25">
      <c r="A8" s="62">
        <v>20652</v>
      </c>
      <c r="B8" s="62" t="s">
        <v>238</v>
      </c>
      <c r="C8" s="63">
        <v>-1</v>
      </c>
      <c r="D8" s="63"/>
      <c r="E8" s="63"/>
      <c r="F8" s="63"/>
      <c r="G8" s="63"/>
      <c r="H8" s="120"/>
      <c r="I8" s="115">
        <f t="shared" si="0"/>
        <v>99</v>
      </c>
      <c r="J8" s="97"/>
    </row>
    <row r="9" spans="1:10" ht="20.25">
      <c r="A9" s="62">
        <v>20662</v>
      </c>
      <c r="B9" s="62" t="s">
        <v>239</v>
      </c>
      <c r="C9" s="63">
        <v>-1</v>
      </c>
      <c r="D9" s="63"/>
      <c r="E9" s="63"/>
      <c r="F9" s="63">
        <v>-1.5</v>
      </c>
      <c r="G9" s="63"/>
      <c r="H9" s="120"/>
      <c r="I9" s="115">
        <f t="shared" si="0"/>
        <v>97.5</v>
      </c>
      <c r="J9" s="97"/>
    </row>
    <row r="10" spans="1:10" ht="20.25">
      <c r="A10" s="62">
        <v>20661</v>
      </c>
      <c r="B10" s="62" t="s">
        <v>240</v>
      </c>
      <c r="C10" s="63"/>
      <c r="D10" s="63"/>
      <c r="E10" s="63"/>
      <c r="F10" s="63">
        <v>-3</v>
      </c>
      <c r="G10" s="63"/>
      <c r="H10" s="121"/>
      <c r="I10" s="115">
        <f t="shared" si="0"/>
        <v>97</v>
      </c>
      <c r="J10" s="97"/>
    </row>
    <row r="11" spans="1:10" ht="20.25">
      <c r="A11" s="62">
        <v>20681</v>
      </c>
      <c r="B11" s="62" t="s">
        <v>241</v>
      </c>
      <c r="C11" s="63"/>
      <c r="D11" s="63">
        <v>-1</v>
      </c>
      <c r="E11" s="63"/>
      <c r="F11" s="63"/>
      <c r="G11" s="63"/>
      <c r="H11" s="120"/>
      <c r="I11" s="115">
        <f t="shared" si="0"/>
        <v>99</v>
      </c>
      <c r="J11" s="97"/>
    </row>
    <row r="12" spans="1:10" ht="20.25">
      <c r="A12" s="62">
        <v>20633</v>
      </c>
      <c r="B12" s="62" t="s">
        <v>242</v>
      </c>
      <c r="C12" s="63"/>
      <c r="D12" s="63">
        <v>-1</v>
      </c>
      <c r="E12" s="63"/>
      <c r="F12" s="63"/>
      <c r="G12" s="63"/>
      <c r="H12" s="120"/>
      <c r="I12" s="115">
        <f t="shared" si="0"/>
        <v>99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63"/>
      <c r="H13" s="120"/>
      <c r="I13" s="102">
        <f>AVERAGE(I7:I12)</f>
        <v>98.58333333333333</v>
      </c>
      <c r="J13" s="97"/>
    </row>
    <row r="14" spans="1:10" ht="20.25">
      <c r="A14" s="62">
        <v>19633</v>
      </c>
      <c r="B14" s="62" t="s">
        <v>243</v>
      </c>
      <c r="C14" s="63">
        <v>-1</v>
      </c>
      <c r="D14" s="63">
        <v>-1</v>
      </c>
      <c r="E14" s="63">
        <v>-2</v>
      </c>
      <c r="F14" s="63"/>
      <c r="G14" s="63"/>
      <c r="H14" s="121"/>
      <c r="I14" s="115">
        <f aca="true" t="shared" si="1" ref="I14:I23">100+C14+D14+E14+F14+G14+H14</f>
        <v>96</v>
      </c>
      <c r="J14" s="97"/>
    </row>
    <row r="15" spans="1:10" ht="20.25">
      <c r="A15" s="62">
        <v>19641</v>
      </c>
      <c r="B15" s="62" t="s">
        <v>244</v>
      </c>
      <c r="C15" s="63">
        <v>-1</v>
      </c>
      <c r="D15" s="63"/>
      <c r="E15" s="63"/>
      <c r="F15" s="63"/>
      <c r="G15" s="63"/>
      <c r="H15" s="120"/>
      <c r="I15" s="115">
        <f t="shared" si="1"/>
        <v>99</v>
      </c>
      <c r="J15" s="97"/>
    </row>
    <row r="16" spans="1:10" ht="20.25">
      <c r="A16" s="62">
        <v>19621</v>
      </c>
      <c r="B16" s="62" t="s">
        <v>245</v>
      </c>
      <c r="C16" s="63">
        <v>-3</v>
      </c>
      <c r="D16" s="63">
        <v>-1</v>
      </c>
      <c r="E16" s="63"/>
      <c r="F16" s="63"/>
      <c r="G16" s="63"/>
      <c r="H16" s="120"/>
      <c r="I16" s="115">
        <f t="shared" si="1"/>
        <v>96</v>
      </c>
      <c r="J16" s="97"/>
    </row>
    <row r="17" spans="1:10" ht="20.25">
      <c r="A17" s="62">
        <v>19671</v>
      </c>
      <c r="B17" s="62" t="s">
        <v>246</v>
      </c>
      <c r="C17" s="63">
        <v>-3</v>
      </c>
      <c r="D17" s="63">
        <v>-2</v>
      </c>
      <c r="E17" s="63"/>
      <c r="F17" s="63"/>
      <c r="G17" s="63"/>
      <c r="H17" s="120"/>
      <c r="I17" s="115">
        <f t="shared" si="1"/>
        <v>95</v>
      </c>
      <c r="J17" s="97"/>
    </row>
    <row r="18" spans="1:10" ht="18.75">
      <c r="A18" s="62">
        <v>19681</v>
      </c>
      <c r="B18" s="62" t="s">
        <v>247</v>
      </c>
      <c r="C18" s="63">
        <v>-3</v>
      </c>
      <c r="D18" s="63">
        <v>-1</v>
      </c>
      <c r="E18" s="63">
        <v>-2</v>
      </c>
      <c r="F18" s="63"/>
      <c r="G18" s="63"/>
      <c r="H18" s="63"/>
      <c r="I18" s="115">
        <f t="shared" si="1"/>
        <v>94</v>
      </c>
      <c r="J18" s="97"/>
    </row>
    <row r="19" spans="1:10" ht="18.75">
      <c r="A19" s="62">
        <v>19641</v>
      </c>
      <c r="B19" s="122" t="s">
        <v>248</v>
      </c>
      <c r="C19" s="63">
        <v>-1</v>
      </c>
      <c r="D19" s="63">
        <v>-2</v>
      </c>
      <c r="E19" s="63">
        <v>-2</v>
      </c>
      <c r="F19" s="63">
        <v>-3</v>
      </c>
      <c r="G19" s="63"/>
      <c r="H19" s="63"/>
      <c r="I19" s="115">
        <f t="shared" si="1"/>
        <v>92</v>
      </c>
      <c r="J19" s="97"/>
    </row>
    <row r="20" spans="1:10" ht="20.25">
      <c r="A20" s="62">
        <v>19622</v>
      </c>
      <c r="B20" s="62" t="s">
        <v>249</v>
      </c>
      <c r="C20" s="63"/>
      <c r="D20" s="63">
        <v>-2</v>
      </c>
      <c r="E20" s="63"/>
      <c r="F20" s="63">
        <v>-3</v>
      </c>
      <c r="G20" s="63"/>
      <c r="H20" s="121"/>
      <c r="I20" s="115">
        <f t="shared" si="1"/>
        <v>95</v>
      </c>
      <c r="J20" s="97"/>
    </row>
    <row r="21" spans="1:10" ht="20.25">
      <c r="A21" s="62">
        <v>19631</v>
      </c>
      <c r="B21" s="62" t="s">
        <v>250</v>
      </c>
      <c r="C21" s="63">
        <v>-2</v>
      </c>
      <c r="D21" s="63">
        <v>-1</v>
      </c>
      <c r="E21" s="63"/>
      <c r="F21" s="63">
        <v>-3</v>
      </c>
      <c r="G21" s="63"/>
      <c r="H21" s="121"/>
      <c r="I21" s="115">
        <f t="shared" si="1"/>
        <v>94</v>
      </c>
      <c r="J21" s="97"/>
    </row>
    <row r="22" spans="1:10" ht="20.25">
      <c r="A22" s="62">
        <v>19611</v>
      </c>
      <c r="B22" s="62" t="s">
        <v>251</v>
      </c>
      <c r="C22" s="63">
        <v>-1</v>
      </c>
      <c r="D22" s="63">
        <v>-2</v>
      </c>
      <c r="E22" s="63"/>
      <c r="F22" s="63">
        <v>-3</v>
      </c>
      <c r="G22" s="63"/>
      <c r="H22" s="121"/>
      <c r="I22" s="115">
        <f t="shared" si="1"/>
        <v>94</v>
      </c>
      <c r="J22" s="97"/>
    </row>
    <row r="23" spans="1:10" ht="20.25">
      <c r="A23" s="62">
        <v>19661</v>
      </c>
      <c r="B23" s="62" t="s">
        <v>252</v>
      </c>
      <c r="C23" s="63"/>
      <c r="D23" s="63">
        <v>-2</v>
      </c>
      <c r="E23" s="63"/>
      <c r="F23" s="63">
        <v>-3</v>
      </c>
      <c r="G23" s="63"/>
      <c r="H23" s="121"/>
      <c r="I23" s="115">
        <f t="shared" si="1"/>
        <v>95</v>
      </c>
      <c r="J23" s="97"/>
    </row>
    <row r="24" spans="1:10" ht="18.75">
      <c r="A24" s="111" t="s">
        <v>140</v>
      </c>
      <c r="B24" s="112"/>
      <c r="C24" s="113"/>
      <c r="D24" s="114"/>
      <c r="E24" s="114"/>
      <c r="F24" s="114"/>
      <c r="G24" s="114"/>
      <c r="H24" s="69"/>
      <c r="I24" s="102">
        <f>AVERAGE(I14:I23)</f>
        <v>95</v>
      </c>
      <c r="J24" s="103"/>
    </row>
    <row r="25" spans="1:10" ht="18.75">
      <c r="A25" s="70" t="s">
        <v>141</v>
      </c>
      <c r="B25" s="71"/>
      <c r="C25" s="71"/>
      <c r="D25" s="71"/>
      <c r="E25" s="71"/>
      <c r="F25" s="71"/>
      <c r="G25" s="71"/>
      <c r="H25" s="71"/>
      <c r="I25" s="102">
        <f>SUM(I13+I24)/2</f>
        <v>96.79166666666666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3">
      <selection activeCell="G23" sqref="G23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253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20761</v>
      </c>
      <c r="B7" s="62" t="s">
        <v>254</v>
      </c>
      <c r="C7" s="63">
        <v>-3</v>
      </c>
      <c r="D7" s="63"/>
      <c r="E7" s="63"/>
      <c r="F7" s="63">
        <v>-5</v>
      </c>
      <c r="G7" s="63"/>
      <c r="H7" s="109"/>
      <c r="I7" s="118">
        <f aca="true" t="shared" si="0" ref="I7:I12">100+C7+D7+E7+F7+G7+H7</f>
        <v>92</v>
      </c>
      <c r="J7" s="97"/>
    </row>
    <row r="8" spans="1:10" ht="20.25">
      <c r="A8" s="62">
        <v>20712</v>
      </c>
      <c r="B8" s="62" t="s">
        <v>255</v>
      </c>
      <c r="C8" s="63">
        <v>-3</v>
      </c>
      <c r="D8" s="63"/>
      <c r="E8" s="63"/>
      <c r="F8" s="63">
        <v>-2.5</v>
      </c>
      <c r="G8" s="63"/>
      <c r="H8" s="109"/>
      <c r="I8" s="118">
        <f t="shared" si="0"/>
        <v>94.5</v>
      </c>
      <c r="J8" s="97"/>
    </row>
    <row r="9" spans="1:10" ht="20.25">
      <c r="A9" s="62">
        <v>20711</v>
      </c>
      <c r="B9" s="62" t="s">
        <v>256</v>
      </c>
      <c r="C9" s="63">
        <v>-3</v>
      </c>
      <c r="D9" s="63"/>
      <c r="E9" s="63"/>
      <c r="F9" s="63">
        <v>-2.5</v>
      </c>
      <c r="G9" s="63"/>
      <c r="H9" s="110"/>
      <c r="I9" s="118">
        <f t="shared" si="0"/>
        <v>94.5</v>
      </c>
      <c r="J9" s="97"/>
    </row>
    <row r="10" spans="1:10" ht="20.25">
      <c r="A10" s="62">
        <v>20720</v>
      </c>
      <c r="B10" s="62" t="s">
        <v>105</v>
      </c>
      <c r="C10" s="63"/>
      <c r="D10" s="63"/>
      <c r="E10" s="63"/>
      <c r="F10" s="63">
        <v>-3</v>
      </c>
      <c r="G10" s="63"/>
      <c r="H10" s="109"/>
      <c r="I10" s="118">
        <f t="shared" si="0"/>
        <v>97</v>
      </c>
      <c r="J10" s="97"/>
    </row>
    <row r="11" spans="1:10" ht="20.25">
      <c r="A11" s="62">
        <v>20742</v>
      </c>
      <c r="B11" s="62" t="s">
        <v>257</v>
      </c>
      <c r="C11" s="63"/>
      <c r="D11" s="63">
        <v>-1</v>
      </c>
      <c r="E11" s="63"/>
      <c r="F11" s="63"/>
      <c r="G11" s="63"/>
      <c r="H11" s="109"/>
      <c r="I11" s="118">
        <f t="shared" si="0"/>
        <v>99</v>
      </c>
      <c r="J11" s="97"/>
    </row>
    <row r="12" spans="1:10" ht="20.25">
      <c r="A12" s="62">
        <v>20741</v>
      </c>
      <c r="B12" s="62" t="s">
        <v>258</v>
      </c>
      <c r="C12" s="63"/>
      <c r="D12" s="63">
        <v>-1</v>
      </c>
      <c r="E12" s="63"/>
      <c r="F12" s="63">
        <v>-3</v>
      </c>
      <c r="G12" s="63"/>
      <c r="H12" s="109"/>
      <c r="I12" s="118">
        <f t="shared" si="0"/>
        <v>96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63"/>
      <c r="H13" s="110"/>
      <c r="I13" s="102">
        <f>AVERAGE(I7:I12)</f>
        <v>95.5</v>
      </c>
      <c r="J13" s="97"/>
    </row>
    <row r="14" spans="1:10" ht="20.25">
      <c r="A14" s="62">
        <v>19711</v>
      </c>
      <c r="B14" s="62" t="s">
        <v>259</v>
      </c>
      <c r="C14" s="63">
        <v>-7</v>
      </c>
      <c r="D14" s="63"/>
      <c r="E14" s="63"/>
      <c r="F14" s="63"/>
      <c r="G14" s="63"/>
      <c r="H14" s="109"/>
      <c r="I14" s="119">
        <f aca="true" t="shared" si="1" ref="I14:I23">100+C14+D14+E14+F14+G14+H14</f>
        <v>93</v>
      </c>
      <c r="J14" s="97"/>
    </row>
    <row r="15" spans="1:10" ht="20.25">
      <c r="A15" s="62">
        <v>19711</v>
      </c>
      <c r="B15" s="62" t="s">
        <v>260</v>
      </c>
      <c r="C15" s="63">
        <v>-13</v>
      </c>
      <c r="D15" s="63"/>
      <c r="E15" s="63"/>
      <c r="F15" s="63"/>
      <c r="G15" s="63"/>
      <c r="H15" s="109"/>
      <c r="I15" s="119">
        <f t="shared" si="1"/>
        <v>87</v>
      </c>
      <c r="J15" s="97"/>
    </row>
    <row r="16" spans="1:10" ht="20.25">
      <c r="A16" s="62">
        <v>19724</v>
      </c>
      <c r="B16" s="62" t="s">
        <v>261</v>
      </c>
      <c r="C16" s="63">
        <v>-5</v>
      </c>
      <c r="D16" s="63"/>
      <c r="E16" s="63"/>
      <c r="F16" s="63"/>
      <c r="G16" s="63"/>
      <c r="H16" s="109"/>
      <c r="I16" s="119">
        <f t="shared" si="1"/>
        <v>95</v>
      </c>
      <c r="J16" s="97"/>
    </row>
    <row r="17" spans="1:10" ht="20.25">
      <c r="A17" s="62">
        <v>19726</v>
      </c>
      <c r="B17" s="62" t="s">
        <v>262</v>
      </c>
      <c r="C17" s="63">
        <v>-3</v>
      </c>
      <c r="D17" s="63"/>
      <c r="E17" s="63"/>
      <c r="F17" s="63"/>
      <c r="G17" s="63"/>
      <c r="H17" s="110"/>
      <c r="I17" s="119">
        <f t="shared" si="1"/>
        <v>97</v>
      </c>
      <c r="J17" s="97"/>
    </row>
    <row r="18" spans="1:10" ht="20.25">
      <c r="A18" s="62">
        <v>19726</v>
      </c>
      <c r="B18" s="62" t="s">
        <v>263</v>
      </c>
      <c r="C18" s="63">
        <v>-3</v>
      </c>
      <c r="D18" s="63"/>
      <c r="E18" s="63"/>
      <c r="F18" s="63">
        <v>-2.5</v>
      </c>
      <c r="H18" s="109"/>
      <c r="I18" s="119">
        <f t="shared" si="1"/>
        <v>94.5</v>
      </c>
      <c r="J18" s="97"/>
    </row>
    <row r="19" spans="1:10" ht="20.25">
      <c r="A19" s="62">
        <v>19721</v>
      </c>
      <c r="B19" s="62" t="s">
        <v>264</v>
      </c>
      <c r="C19" s="63">
        <v>-3</v>
      </c>
      <c r="D19" s="63"/>
      <c r="E19" s="63"/>
      <c r="F19" s="63">
        <v>-5</v>
      </c>
      <c r="G19" s="63"/>
      <c r="H19" s="109"/>
      <c r="I19" s="119">
        <f t="shared" si="1"/>
        <v>92</v>
      </c>
      <c r="J19" s="97"/>
    </row>
    <row r="20" spans="1:10" ht="20.25">
      <c r="A20" s="62">
        <v>19720</v>
      </c>
      <c r="B20" s="62" t="s">
        <v>265</v>
      </c>
      <c r="C20" s="63"/>
      <c r="D20" s="63">
        <v>-1</v>
      </c>
      <c r="E20" s="63"/>
      <c r="F20" s="63"/>
      <c r="G20" s="63"/>
      <c r="H20" s="109"/>
      <c r="I20" s="119">
        <f t="shared" si="1"/>
        <v>99</v>
      </c>
      <c r="J20" s="97"/>
    </row>
    <row r="21" spans="1:10" ht="20.25">
      <c r="A21" s="62">
        <v>19711</v>
      </c>
      <c r="B21" s="62" t="s">
        <v>266</v>
      </c>
      <c r="C21" s="63"/>
      <c r="D21" s="63">
        <v>-1</v>
      </c>
      <c r="E21" s="63"/>
      <c r="F21" s="63">
        <v>-3</v>
      </c>
      <c r="G21" s="63"/>
      <c r="H21" s="110"/>
      <c r="I21" s="119">
        <f t="shared" si="1"/>
        <v>96</v>
      </c>
      <c r="J21" s="97"/>
    </row>
    <row r="22" spans="1:10" ht="20.25">
      <c r="A22" s="62">
        <v>19741</v>
      </c>
      <c r="B22" s="62" t="s">
        <v>267</v>
      </c>
      <c r="C22" s="63">
        <v>-2</v>
      </c>
      <c r="D22" s="63">
        <v>-2</v>
      </c>
      <c r="E22" s="63"/>
      <c r="F22" s="63">
        <v>-3</v>
      </c>
      <c r="G22" s="63"/>
      <c r="H22" s="109"/>
      <c r="I22" s="119">
        <f t="shared" si="1"/>
        <v>93</v>
      </c>
      <c r="J22" s="97"/>
    </row>
    <row r="23" spans="1:10" ht="20.25">
      <c r="A23" s="62">
        <v>19742</v>
      </c>
      <c r="B23" s="62" t="s">
        <v>268</v>
      </c>
      <c r="C23" s="63"/>
      <c r="D23" s="63">
        <v>-2</v>
      </c>
      <c r="E23" s="63">
        <v>-2</v>
      </c>
      <c r="F23" s="63">
        <v>-3</v>
      </c>
      <c r="G23" s="63"/>
      <c r="H23" s="109"/>
      <c r="I23" s="119">
        <f t="shared" si="1"/>
        <v>93</v>
      </c>
      <c r="J23" s="97"/>
    </row>
    <row r="24" spans="1:10" ht="18.75">
      <c r="A24" s="111" t="s">
        <v>140</v>
      </c>
      <c r="B24" s="112"/>
      <c r="C24" s="113"/>
      <c r="D24" s="114"/>
      <c r="E24" s="114"/>
      <c r="F24" s="114"/>
      <c r="G24" s="114"/>
      <c r="H24" s="69"/>
      <c r="I24" s="102">
        <f>AVERAGE(I14:I23)</f>
        <v>93.95</v>
      </c>
      <c r="J24" s="103"/>
    </row>
    <row r="25" spans="1:10" ht="18.75">
      <c r="A25" s="70" t="s">
        <v>141</v>
      </c>
      <c r="B25" s="71"/>
      <c r="C25" s="71"/>
      <c r="D25" s="71"/>
      <c r="E25" s="71"/>
      <c r="F25" s="71"/>
      <c r="G25" s="71"/>
      <c r="H25" s="71"/>
      <c r="I25" s="102">
        <f>SUM(I13+I24)/2</f>
        <v>94.725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0">
      <selection activeCell="G15" sqref="G15"/>
    </sheetView>
  </sheetViews>
  <sheetFormatPr defaultColWidth="8.75390625" defaultRowHeight="14.25"/>
  <cols>
    <col min="2" max="2" width="10.625" style="0" customWidth="1"/>
    <col min="9" max="9" width="10.37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269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20852</v>
      </c>
      <c r="B7" s="62" t="s">
        <v>270</v>
      </c>
      <c r="C7" s="63"/>
      <c r="D7" s="63">
        <v>-1</v>
      </c>
      <c r="E7" s="63"/>
      <c r="F7" s="63"/>
      <c r="G7" s="63"/>
      <c r="H7" s="109"/>
      <c r="I7" s="115">
        <f aca="true" t="shared" si="0" ref="I7:I12">100+C7+D7+E7+F7+G7+H7</f>
        <v>99</v>
      </c>
      <c r="J7" s="97"/>
    </row>
    <row r="8" spans="1:10" ht="20.25">
      <c r="A8" s="62">
        <v>20811</v>
      </c>
      <c r="B8" s="62" t="s">
        <v>271</v>
      </c>
      <c r="C8" s="63"/>
      <c r="D8" s="63">
        <v>-2</v>
      </c>
      <c r="E8" s="63"/>
      <c r="F8" s="63"/>
      <c r="G8" s="63">
        <v>-2</v>
      </c>
      <c r="H8" s="110"/>
      <c r="I8" s="115">
        <f t="shared" si="0"/>
        <v>96</v>
      </c>
      <c r="J8" s="97"/>
    </row>
    <row r="9" spans="1:10" ht="20.25">
      <c r="A9" s="62">
        <v>20821</v>
      </c>
      <c r="B9" s="62" t="s">
        <v>272</v>
      </c>
      <c r="C9" s="63"/>
      <c r="D9" s="63">
        <v>-2</v>
      </c>
      <c r="E9" s="63"/>
      <c r="F9" s="63"/>
      <c r="G9" s="63">
        <v>-2</v>
      </c>
      <c r="H9" s="109"/>
      <c r="I9" s="115">
        <f t="shared" si="0"/>
        <v>96</v>
      </c>
      <c r="J9" s="97"/>
    </row>
    <row r="10" spans="1:10" ht="20.25">
      <c r="A10" s="62">
        <v>20811</v>
      </c>
      <c r="B10" s="62" t="s">
        <v>273</v>
      </c>
      <c r="C10" s="63">
        <v>-1</v>
      </c>
      <c r="D10" s="63">
        <v>-2</v>
      </c>
      <c r="E10" s="63"/>
      <c r="F10" s="63">
        <v>-3</v>
      </c>
      <c r="G10" s="63"/>
      <c r="H10" s="109"/>
      <c r="I10" s="115">
        <f t="shared" si="0"/>
        <v>94</v>
      </c>
      <c r="J10" s="97"/>
    </row>
    <row r="11" spans="1:10" ht="20.25">
      <c r="A11" s="62">
        <v>20811</v>
      </c>
      <c r="B11" s="62" t="s">
        <v>274</v>
      </c>
      <c r="C11" s="63"/>
      <c r="D11" s="63">
        <v>-2</v>
      </c>
      <c r="E11" s="63"/>
      <c r="F11" s="63"/>
      <c r="G11" s="63"/>
      <c r="H11" s="110"/>
      <c r="I11" s="115">
        <f t="shared" si="0"/>
        <v>98</v>
      </c>
      <c r="J11" s="97"/>
    </row>
    <row r="12" spans="1:10" ht="20.25">
      <c r="A12" s="62">
        <v>20851</v>
      </c>
      <c r="B12" s="62" t="s">
        <v>275</v>
      </c>
      <c r="C12" s="63"/>
      <c r="D12" s="63">
        <v>-2</v>
      </c>
      <c r="E12" s="63"/>
      <c r="F12" s="63">
        <v>-3</v>
      </c>
      <c r="G12" s="63"/>
      <c r="H12" s="109"/>
      <c r="I12" s="115">
        <f t="shared" si="0"/>
        <v>95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63"/>
      <c r="H13" s="109"/>
      <c r="I13" s="116">
        <f>AVERAGE(I7:I11)</f>
        <v>96.6</v>
      </c>
      <c r="J13" s="97"/>
    </row>
    <row r="14" spans="1:10" ht="20.25">
      <c r="A14" s="62">
        <v>19851</v>
      </c>
      <c r="B14" s="62" t="s">
        <v>276</v>
      </c>
      <c r="C14" s="63">
        <v>-1</v>
      </c>
      <c r="D14" s="63"/>
      <c r="E14" s="63"/>
      <c r="F14" s="63"/>
      <c r="G14" s="63"/>
      <c r="H14" s="110"/>
      <c r="I14" s="117">
        <f aca="true" t="shared" si="1" ref="I14:I23">100+C14+D14+E14+F14+G14+H14</f>
        <v>99</v>
      </c>
      <c r="J14" s="97"/>
    </row>
    <row r="15" spans="1:10" ht="20.25">
      <c r="A15" s="62">
        <v>19841</v>
      </c>
      <c r="B15" s="62" t="s">
        <v>277</v>
      </c>
      <c r="C15" s="63">
        <v>-3</v>
      </c>
      <c r="D15" s="63">
        <v>-1</v>
      </c>
      <c r="E15" s="63">
        <v>-5</v>
      </c>
      <c r="F15" s="63">
        <v>-1</v>
      </c>
      <c r="G15" s="63"/>
      <c r="H15" s="109"/>
      <c r="I15" s="117">
        <f t="shared" si="1"/>
        <v>90</v>
      </c>
      <c r="J15" s="97"/>
    </row>
    <row r="16" spans="1:10" ht="20.25">
      <c r="A16" s="62">
        <v>19811</v>
      </c>
      <c r="B16" s="62" t="s">
        <v>278</v>
      </c>
      <c r="C16" s="63"/>
      <c r="D16" s="63">
        <v>-2</v>
      </c>
      <c r="E16" s="63"/>
      <c r="F16" s="63"/>
      <c r="G16" s="63"/>
      <c r="H16" s="109"/>
      <c r="I16" s="117">
        <f t="shared" si="1"/>
        <v>98</v>
      </c>
      <c r="J16" s="97"/>
    </row>
    <row r="17" spans="1:10" ht="20.25">
      <c r="A17" s="62">
        <v>19811</v>
      </c>
      <c r="B17" s="62" t="s">
        <v>279</v>
      </c>
      <c r="C17" s="63">
        <v>-3</v>
      </c>
      <c r="D17" s="63"/>
      <c r="E17" s="63"/>
      <c r="F17" s="63"/>
      <c r="G17" s="63"/>
      <c r="H17" s="110"/>
      <c r="I17" s="117">
        <f t="shared" si="1"/>
        <v>97</v>
      </c>
      <c r="J17" s="97"/>
    </row>
    <row r="18" spans="1:10" ht="20.25">
      <c r="A18" s="62">
        <v>19851</v>
      </c>
      <c r="B18" s="62" t="s">
        <v>280</v>
      </c>
      <c r="C18" s="63"/>
      <c r="D18" s="63">
        <v>-1</v>
      </c>
      <c r="E18" s="63"/>
      <c r="F18" s="63"/>
      <c r="G18" s="63"/>
      <c r="H18" s="109"/>
      <c r="I18" s="117">
        <f t="shared" si="1"/>
        <v>99</v>
      </c>
      <c r="J18" s="97"/>
    </row>
    <row r="19" spans="1:10" ht="20.25">
      <c r="A19" s="62">
        <v>19851</v>
      </c>
      <c r="B19" s="62" t="s">
        <v>281</v>
      </c>
      <c r="C19" s="63">
        <v>-2</v>
      </c>
      <c r="D19" s="63">
        <v>-3</v>
      </c>
      <c r="E19" s="63">
        <v>-1</v>
      </c>
      <c r="F19" s="63">
        <v>-3</v>
      </c>
      <c r="G19" s="63"/>
      <c r="H19" s="109"/>
      <c r="I19" s="117">
        <f t="shared" si="1"/>
        <v>91</v>
      </c>
      <c r="J19" s="97"/>
    </row>
    <row r="20" spans="1:10" ht="20.25">
      <c r="A20" s="62">
        <v>19832</v>
      </c>
      <c r="B20" s="62" t="s">
        <v>282</v>
      </c>
      <c r="C20" s="63"/>
      <c r="D20" s="63">
        <v>-3</v>
      </c>
      <c r="E20" s="63"/>
      <c r="F20" s="63">
        <v>-3</v>
      </c>
      <c r="G20" s="63"/>
      <c r="H20" s="110"/>
      <c r="I20" s="117">
        <f t="shared" si="1"/>
        <v>94</v>
      </c>
      <c r="J20" s="97"/>
    </row>
    <row r="21" spans="1:10" ht="20.25">
      <c r="A21" s="62">
        <v>19832</v>
      </c>
      <c r="B21" s="62" t="s">
        <v>283</v>
      </c>
      <c r="C21" s="63"/>
      <c r="D21" s="63">
        <v>-2</v>
      </c>
      <c r="E21" s="63">
        <v>-2</v>
      </c>
      <c r="F21" s="63"/>
      <c r="G21" s="63"/>
      <c r="H21" s="109"/>
      <c r="I21" s="117">
        <f t="shared" si="1"/>
        <v>96</v>
      </c>
      <c r="J21" s="97"/>
    </row>
    <row r="22" spans="1:10" ht="20.25">
      <c r="A22" s="62">
        <v>19841</v>
      </c>
      <c r="B22" s="62" t="s">
        <v>284</v>
      </c>
      <c r="C22" s="63"/>
      <c r="D22" s="63">
        <v>-1</v>
      </c>
      <c r="E22" s="63"/>
      <c r="F22" s="63"/>
      <c r="G22" s="63"/>
      <c r="H22" s="109"/>
      <c r="I22" s="117">
        <f t="shared" si="1"/>
        <v>99</v>
      </c>
      <c r="J22" s="97"/>
    </row>
    <row r="23" spans="1:10" ht="20.25">
      <c r="A23" s="62">
        <v>19831</v>
      </c>
      <c r="B23" s="62" t="s">
        <v>285</v>
      </c>
      <c r="C23" s="63"/>
      <c r="D23" s="63">
        <v>-1</v>
      </c>
      <c r="E23" s="63"/>
      <c r="F23" s="63">
        <v>-3</v>
      </c>
      <c r="G23" s="63"/>
      <c r="H23" s="110"/>
      <c r="I23" s="117">
        <f t="shared" si="1"/>
        <v>96</v>
      </c>
      <c r="J23" s="97"/>
    </row>
    <row r="24" spans="1:10" ht="18.75">
      <c r="A24" s="111" t="s">
        <v>140</v>
      </c>
      <c r="B24" s="112"/>
      <c r="C24" s="113"/>
      <c r="D24" s="114"/>
      <c r="E24" s="114"/>
      <c r="F24" s="114"/>
      <c r="G24" s="114"/>
      <c r="H24" s="69"/>
      <c r="I24" s="116">
        <f>AVERAGE(I14:I23)</f>
        <v>95.9</v>
      </c>
      <c r="J24" s="103"/>
    </row>
    <row r="25" spans="1:10" ht="18.75">
      <c r="A25" s="70" t="s">
        <v>141</v>
      </c>
      <c r="B25" s="71"/>
      <c r="C25" s="71"/>
      <c r="D25" s="71"/>
      <c r="E25" s="71"/>
      <c r="F25" s="71"/>
      <c r="G25" s="71"/>
      <c r="H25" s="71"/>
      <c r="I25" s="116">
        <f>SUM(I13+I24)/2</f>
        <v>96.25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zoomScaleSheetLayoutView="100" workbookViewId="0" topLeftCell="A1">
      <selection activeCell="P6" sqref="P6"/>
    </sheetView>
  </sheetViews>
  <sheetFormatPr defaultColWidth="8.75390625" defaultRowHeight="14.25"/>
  <cols>
    <col min="2" max="2" width="10.125" style="0" customWidth="1"/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286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18.75">
      <c r="A7" s="62">
        <v>20911</v>
      </c>
      <c r="B7" s="62" t="s">
        <v>287</v>
      </c>
      <c r="C7" s="63"/>
      <c r="D7" s="63"/>
      <c r="E7" s="63"/>
      <c r="F7" s="63"/>
      <c r="G7" s="63"/>
      <c r="H7" s="63"/>
      <c r="I7" s="96">
        <f>SUM(100+C7+D7+E7+F7+G7+H7)</f>
        <v>100</v>
      </c>
      <c r="J7" s="97"/>
    </row>
    <row r="8" spans="1:10" ht="18.75">
      <c r="A8" s="62">
        <v>20912</v>
      </c>
      <c r="B8" s="62" t="s">
        <v>288</v>
      </c>
      <c r="C8" s="63"/>
      <c r="D8" s="63"/>
      <c r="E8" s="63"/>
      <c r="F8" s="63"/>
      <c r="G8" s="63"/>
      <c r="H8" s="63"/>
      <c r="I8" s="96">
        <f>100+C8+D8+E8+F8+G8+H8</f>
        <v>100</v>
      </c>
      <c r="J8" s="97"/>
    </row>
    <row r="9" spans="1:10" ht="18.75">
      <c r="A9" s="62">
        <v>20932</v>
      </c>
      <c r="B9" s="62" t="s">
        <v>289</v>
      </c>
      <c r="C9" s="63"/>
      <c r="D9" s="63"/>
      <c r="E9" s="63"/>
      <c r="F9" s="63"/>
      <c r="G9" s="63"/>
      <c r="H9" s="63"/>
      <c r="I9" s="96">
        <f>100+C9+D9+E9+F9+G9+H9</f>
        <v>100</v>
      </c>
      <c r="J9" s="97"/>
    </row>
    <row r="10" spans="1:10" ht="18.75">
      <c r="A10" s="62">
        <v>20921</v>
      </c>
      <c r="B10" s="62" t="s">
        <v>290</v>
      </c>
      <c r="C10" s="63"/>
      <c r="D10" s="63"/>
      <c r="E10" s="63"/>
      <c r="F10" s="63"/>
      <c r="G10" s="63"/>
      <c r="H10" s="63"/>
      <c r="I10" s="96">
        <f>100+C10+D10+E10+F10+G10+H10</f>
        <v>100</v>
      </c>
      <c r="J10" s="97"/>
    </row>
    <row r="11" spans="1:10" ht="18.75">
      <c r="A11" s="62">
        <v>20931</v>
      </c>
      <c r="B11" s="62" t="s">
        <v>291</v>
      </c>
      <c r="C11" s="63"/>
      <c r="D11" s="63"/>
      <c r="E11" s="63"/>
      <c r="F11" s="63">
        <v>-2.5</v>
      </c>
      <c r="G11" s="63"/>
      <c r="H11" s="63"/>
      <c r="I11" s="96">
        <f>100+C11+D11+E11+F11+G11+H11</f>
        <v>97.5</v>
      </c>
      <c r="J11" s="97"/>
    </row>
    <row r="12" spans="1:10" ht="18.75">
      <c r="A12" s="62">
        <v>20951</v>
      </c>
      <c r="B12" s="62" t="s">
        <v>292</v>
      </c>
      <c r="C12" s="63"/>
      <c r="D12" s="63"/>
      <c r="E12" s="63"/>
      <c r="F12" s="63"/>
      <c r="G12" s="63"/>
      <c r="H12" s="63"/>
      <c r="I12" s="96">
        <f>100+C12+D12+E12+F12+G12+H12</f>
        <v>100</v>
      </c>
      <c r="J12" s="98"/>
    </row>
    <row r="13" spans="1:10" ht="18.75">
      <c r="A13" s="64" t="s">
        <v>129</v>
      </c>
      <c r="B13" s="65"/>
      <c r="C13" s="63"/>
      <c r="D13" s="63"/>
      <c r="E13" s="63"/>
      <c r="F13" s="63"/>
      <c r="G13" s="63"/>
      <c r="H13" s="63"/>
      <c r="I13" s="99">
        <f>AVERAGE(I7:I12)</f>
        <v>99.58333333333333</v>
      </c>
      <c r="J13" s="97"/>
    </row>
    <row r="14" spans="1:10" ht="18.75">
      <c r="A14" s="62">
        <v>19924</v>
      </c>
      <c r="B14" s="62" t="s">
        <v>293</v>
      </c>
      <c r="C14" s="63"/>
      <c r="D14" s="63"/>
      <c r="E14" s="63"/>
      <c r="F14" s="63"/>
      <c r="G14" s="63"/>
      <c r="H14" s="63"/>
      <c r="I14" s="100">
        <f aca="true" t="shared" si="0" ref="I14:I23">100+C14+D14+E14+F14+G14+H14</f>
        <v>100</v>
      </c>
      <c r="J14" s="97"/>
    </row>
    <row r="15" spans="1:10" ht="18.75">
      <c r="A15" s="62">
        <v>19951</v>
      </c>
      <c r="B15" s="62" t="s">
        <v>294</v>
      </c>
      <c r="C15" s="63">
        <v>-3</v>
      </c>
      <c r="D15" s="63"/>
      <c r="E15" s="63"/>
      <c r="F15" s="63"/>
      <c r="G15" s="63"/>
      <c r="H15" s="63"/>
      <c r="I15" s="100">
        <f t="shared" si="0"/>
        <v>97</v>
      </c>
      <c r="J15" s="97"/>
    </row>
    <row r="16" spans="1:10" ht="18.75">
      <c r="A16" s="62">
        <v>19931</v>
      </c>
      <c r="B16" s="62" t="s">
        <v>295</v>
      </c>
      <c r="C16" s="63"/>
      <c r="D16" s="63"/>
      <c r="E16" s="63"/>
      <c r="F16" s="63"/>
      <c r="G16" s="63"/>
      <c r="H16" s="63"/>
      <c r="I16" s="100">
        <f t="shared" si="0"/>
        <v>100</v>
      </c>
      <c r="J16" s="97"/>
    </row>
    <row r="17" spans="1:10" ht="18.75">
      <c r="A17" s="62">
        <v>19941</v>
      </c>
      <c r="B17" s="62" t="s">
        <v>296</v>
      </c>
      <c r="C17" s="63">
        <v>-3</v>
      </c>
      <c r="D17" s="63"/>
      <c r="E17" s="63"/>
      <c r="F17" s="63"/>
      <c r="G17" s="63"/>
      <c r="H17" s="63"/>
      <c r="I17" s="100">
        <f t="shared" si="0"/>
        <v>97</v>
      </c>
      <c r="J17" s="97"/>
    </row>
    <row r="18" spans="1:10" ht="18.75">
      <c r="A18" s="62">
        <v>19934</v>
      </c>
      <c r="B18" s="62" t="s">
        <v>297</v>
      </c>
      <c r="C18" s="63"/>
      <c r="D18" s="63"/>
      <c r="E18" s="63"/>
      <c r="F18" s="63"/>
      <c r="G18" s="63"/>
      <c r="H18" s="63"/>
      <c r="I18" s="100">
        <f t="shared" si="0"/>
        <v>100</v>
      </c>
      <c r="J18" s="97"/>
    </row>
    <row r="19" spans="1:10" ht="18.75">
      <c r="A19" s="62">
        <v>19922</v>
      </c>
      <c r="B19" s="62" t="s">
        <v>298</v>
      </c>
      <c r="C19" s="63"/>
      <c r="D19" s="63"/>
      <c r="E19" s="63"/>
      <c r="F19" s="63"/>
      <c r="G19" s="63"/>
      <c r="H19" s="63"/>
      <c r="I19" s="100">
        <f t="shared" si="0"/>
        <v>100</v>
      </c>
      <c r="J19" s="97"/>
    </row>
    <row r="20" spans="1:10" ht="18.75">
      <c r="A20" s="62">
        <v>19952</v>
      </c>
      <c r="B20" s="62" t="s">
        <v>299</v>
      </c>
      <c r="C20" s="63"/>
      <c r="D20" s="63"/>
      <c r="E20" s="63">
        <v>-2</v>
      </c>
      <c r="F20" s="63"/>
      <c r="G20" s="63"/>
      <c r="H20" s="63"/>
      <c r="I20" s="100">
        <f t="shared" si="0"/>
        <v>98</v>
      </c>
      <c r="J20" s="97"/>
    </row>
    <row r="21" spans="1:10" ht="18.75">
      <c r="A21" s="62">
        <v>19932</v>
      </c>
      <c r="B21" s="62" t="s">
        <v>300</v>
      </c>
      <c r="C21" s="63"/>
      <c r="D21" s="63"/>
      <c r="E21" s="63"/>
      <c r="F21" s="63"/>
      <c r="G21" s="63"/>
      <c r="H21" s="63"/>
      <c r="I21" s="100">
        <f t="shared" si="0"/>
        <v>100</v>
      </c>
      <c r="J21" s="97"/>
    </row>
    <row r="22" spans="1:10" ht="18.75">
      <c r="A22" s="62">
        <v>19923</v>
      </c>
      <c r="B22" s="62" t="s">
        <v>301</v>
      </c>
      <c r="C22" s="63"/>
      <c r="D22" s="63"/>
      <c r="E22" s="63"/>
      <c r="F22" s="63"/>
      <c r="G22" s="63"/>
      <c r="H22" s="63"/>
      <c r="I22" s="100">
        <f t="shared" si="0"/>
        <v>100</v>
      </c>
      <c r="J22" s="101"/>
    </row>
    <row r="23" spans="1:10" ht="18.75">
      <c r="A23" s="62">
        <v>19911</v>
      </c>
      <c r="B23" s="62" t="s">
        <v>302</v>
      </c>
      <c r="C23" s="63"/>
      <c r="D23" s="63"/>
      <c r="E23" s="63"/>
      <c r="F23" s="63"/>
      <c r="G23" s="63"/>
      <c r="H23" s="63"/>
      <c r="I23" s="100">
        <f t="shared" si="0"/>
        <v>100</v>
      </c>
      <c r="J23" s="101"/>
    </row>
    <row r="24" spans="1:10" ht="18.75">
      <c r="A24" s="66" t="s">
        <v>140</v>
      </c>
      <c r="B24" s="67"/>
      <c r="C24" s="68"/>
      <c r="D24" s="68"/>
      <c r="E24" s="68"/>
      <c r="F24" s="68"/>
      <c r="G24" s="68"/>
      <c r="H24" s="69"/>
      <c r="I24" s="102">
        <f>AVERAGE(I14:I23)</f>
        <v>99.2</v>
      </c>
      <c r="J24" s="103"/>
    </row>
    <row r="25" spans="1:10" ht="18.75">
      <c r="A25" s="70" t="s">
        <v>141</v>
      </c>
      <c r="B25" s="71"/>
      <c r="C25" s="72"/>
      <c r="D25" s="73"/>
      <c r="E25" s="73"/>
      <c r="F25" s="73"/>
      <c r="G25" s="73"/>
      <c r="H25" s="74"/>
      <c r="I25" s="102">
        <f>SUM(I13+I24)/2</f>
        <v>99.39166666666667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tabSelected="1" zoomScaleSheetLayoutView="100" workbookViewId="0" topLeftCell="A1">
      <selection activeCell="L18" sqref="L18"/>
    </sheetView>
  </sheetViews>
  <sheetFormatPr defaultColWidth="8.75390625" defaultRowHeight="14.25"/>
  <cols>
    <col min="3" max="3" width="9.75390625" style="0" customWidth="1"/>
    <col min="4" max="4" width="10.125" style="0" customWidth="1"/>
  </cols>
  <sheetData>
    <row r="1" spans="1:15" ht="32.25">
      <c r="A1" s="1" t="s">
        <v>303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304</v>
      </c>
      <c r="B2" s="3"/>
      <c r="C2" s="4" t="s">
        <v>305</v>
      </c>
      <c r="D2" s="4"/>
      <c r="E2" s="5" t="s">
        <v>306</v>
      </c>
      <c r="F2" s="5"/>
      <c r="G2" s="5"/>
      <c r="H2" s="5" t="s">
        <v>307</v>
      </c>
      <c r="I2" s="5"/>
      <c r="J2" s="5"/>
      <c r="K2" s="5"/>
      <c r="L2" s="5"/>
      <c r="M2" s="5"/>
      <c r="N2" s="5"/>
      <c r="O2" s="33"/>
    </row>
    <row r="3" spans="1:15" ht="18.75">
      <c r="A3" s="6"/>
      <c r="B3" s="7"/>
      <c r="C3" s="8" t="s">
        <v>308</v>
      </c>
      <c r="D3" s="8" t="s">
        <v>309</v>
      </c>
      <c r="E3" s="9" t="s">
        <v>310</v>
      </c>
      <c r="F3" s="9"/>
      <c r="G3" s="9"/>
      <c r="H3" s="9" t="s">
        <v>3</v>
      </c>
      <c r="I3" s="9" t="s">
        <v>310</v>
      </c>
      <c r="J3" s="9"/>
      <c r="K3" s="9"/>
      <c r="L3" s="9" t="s">
        <v>3</v>
      </c>
      <c r="M3" s="9" t="s">
        <v>310</v>
      </c>
      <c r="N3" s="9"/>
      <c r="O3" s="34"/>
    </row>
    <row r="4" spans="1:15" ht="18.75">
      <c r="A4" s="10" t="s">
        <v>311</v>
      </c>
      <c r="B4" s="9"/>
      <c r="C4" s="8">
        <v>2</v>
      </c>
      <c r="D4" s="8">
        <v>2</v>
      </c>
      <c r="E4" s="11"/>
      <c r="F4" s="11"/>
      <c r="G4" s="11"/>
      <c r="H4" s="12"/>
      <c r="I4" s="35"/>
      <c r="J4" s="35"/>
      <c r="K4" s="35"/>
      <c r="L4" s="35"/>
      <c r="M4" s="35"/>
      <c r="N4" s="35"/>
      <c r="O4" s="36"/>
    </row>
    <row r="5" spans="1:15" ht="18.75">
      <c r="A5" s="10" t="s">
        <v>312</v>
      </c>
      <c r="B5" s="9"/>
      <c r="C5" s="8">
        <v>2</v>
      </c>
      <c r="D5" s="8">
        <v>2</v>
      </c>
      <c r="E5" s="11"/>
      <c r="F5" s="11"/>
      <c r="G5" s="11"/>
      <c r="H5" s="13"/>
      <c r="I5" s="37"/>
      <c r="J5" s="38"/>
      <c r="K5" s="39"/>
      <c r="L5" s="13"/>
      <c r="M5" s="37"/>
      <c r="N5" s="38"/>
      <c r="O5" s="40"/>
    </row>
    <row r="6" spans="1:15" ht="18.75">
      <c r="A6" s="14" t="s">
        <v>313</v>
      </c>
      <c r="B6" s="15"/>
      <c r="C6" s="8">
        <v>2</v>
      </c>
      <c r="D6" s="8">
        <v>2</v>
      </c>
      <c r="E6" s="16"/>
      <c r="F6" s="17"/>
      <c r="G6" s="18"/>
      <c r="H6" s="19"/>
      <c r="I6" s="19"/>
      <c r="J6" s="19"/>
      <c r="K6" s="19"/>
      <c r="L6" s="19"/>
      <c r="M6" s="19"/>
      <c r="N6" s="19"/>
      <c r="O6" s="41"/>
    </row>
    <row r="7" spans="1:15" ht="18.75">
      <c r="A7" s="10" t="s">
        <v>314</v>
      </c>
      <c r="B7" s="9"/>
      <c r="C7" s="8">
        <v>2</v>
      </c>
      <c r="D7" s="8">
        <v>2</v>
      </c>
      <c r="E7" s="11"/>
      <c r="F7" s="11"/>
      <c r="G7" s="11"/>
      <c r="I7" s="19"/>
      <c r="J7" s="19"/>
      <c r="K7" s="19"/>
      <c r="L7" s="19"/>
      <c r="M7" s="19"/>
      <c r="N7" s="19"/>
      <c r="O7" s="41"/>
    </row>
    <row r="8" spans="1:15" ht="18.75">
      <c r="A8" s="10" t="s">
        <v>315</v>
      </c>
      <c r="B8" s="9"/>
      <c r="C8" s="8">
        <v>2</v>
      </c>
      <c r="D8" s="8">
        <v>2</v>
      </c>
      <c r="E8" s="11"/>
      <c r="F8" s="11"/>
      <c r="G8" s="11"/>
      <c r="H8" s="19"/>
      <c r="I8" s="19"/>
      <c r="J8" s="19"/>
      <c r="K8" s="19"/>
      <c r="L8" s="19"/>
      <c r="M8" s="19"/>
      <c r="N8" s="19"/>
      <c r="O8" s="41"/>
    </row>
    <row r="9" spans="1:15" ht="18.75">
      <c r="A9" s="10" t="s">
        <v>316</v>
      </c>
      <c r="B9" s="9"/>
      <c r="C9" s="8">
        <v>2</v>
      </c>
      <c r="D9" s="8">
        <v>2</v>
      </c>
      <c r="E9" s="11"/>
      <c r="F9" s="11"/>
      <c r="G9" s="11"/>
      <c r="H9" s="19"/>
      <c r="I9" s="37"/>
      <c r="J9" s="38"/>
      <c r="K9" s="39"/>
      <c r="L9" s="19"/>
      <c r="M9" s="42"/>
      <c r="N9" s="43"/>
      <c r="O9" s="44"/>
    </row>
    <row r="10" spans="1:15" ht="18.75">
      <c r="A10" s="10" t="s">
        <v>317</v>
      </c>
      <c r="B10" s="9"/>
      <c r="C10" s="8">
        <v>2</v>
      </c>
      <c r="D10" s="8">
        <v>2</v>
      </c>
      <c r="E10" s="20"/>
      <c r="F10" s="20"/>
      <c r="G10" s="20"/>
      <c r="H10" s="19" t="s">
        <v>260</v>
      </c>
      <c r="I10" s="19" t="s">
        <v>318</v>
      </c>
      <c r="J10" s="19"/>
      <c r="K10" s="19"/>
      <c r="L10" s="35"/>
      <c r="M10" s="35"/>
      <c r="N10" s="35"/>
      <c r="O10" s="36"/>
    </row>
    <row r="11" spans="1:15" ht="18.75">
      <c r="A11" s="21" t="s">
        <v>319</v>
      </c>
      <c r="B11" s="22"/>
      <c r="C11" s="23">
        <v>2</v>
      </c>
      <c r="D11" s="23">
        <v>2</v>
      </c>
      <c r="E11" s="24"/>
      <c r="F11" s="25"/>
      <c r="G11" s="26"/>
      <c r="H11" s="27"/>
      <c r="I11" s="45"/>
      <c r="J11" s="46"/>
      <c r="K11" s="47"/>
      <c r="L11" s="27"/>
      <c r="M11" s="45"/>
      <c r="N11" s="46"/>
      <c r="O11" s="48"/>
    </row>
    <row r="12" spans="1:15" ht="19.5">
      <c r="A12" s="28" t="s">
        <v>320</v>
      </c>
      <c r="B12" s="29"/>
      <c r="C12" s="30">
        <v>2</v>
      </c>
      <c r="D12" s="30">
        <v>2</v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49"/>
    </row>
  </sheetData>
  <sheetProtection/>
  <mergeCells count="44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A5:B5"/>
    <mergeCell ref="E5:G5"/>
    <mergeCell ref="I5:K5"/>
    <mergeCell ref="M5:O5"/>
    <mergeCell ref="A6:B6"/>
    <mergeCell ref="E6:G6"/>
    <mergeCell ref="I6:K6"/>
    <mergeCell ref="M6:O6"/>
    <mergeCell ref="A7:B7"/>
    <mergeCell ref="E7:G7"/>
    <mergeCell ref="I7:K7"/>
    <mergeCell ref="M7:O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1:B11"/>
    <mergeCell ref="E11:G11"/>
    <mergeCell ref="I11:K11"/>
    <mergeCell ref="M11:O11"/>
    <mergeCell ref="A12:B12"/>
    <mergeCell ref="E12:G12"/>
    <mergeCell ref="I12:K12"/>
    <mergeCell ref="M12:O12"/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42" bestFit="1" customWidth="1"/>
    <col min="2" max="2" width="9.00390625" style="242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33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33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s="241" customFormat="1" ht="14.25">
      <c r="A4" s="243" t="s">
        <v>34</v>
      </c>
      <c r="B4" s="244"/>
      <c r="C4" s="245"/>
      <c r="D4" s="245"/>
      <c r="E4" s="245"/>
      <c r="F4" s="245"/>
      <c r="G4" s="245"/>
      <c r="H4" s="245"/>
      <c r="I4" s="245"/>
    </row>
    <row r="5" spans="1:9" s="241" customFormat="1" ht="13.5" customHeight="1">
      <c r="A5" s="243"/>
      <c r="B5" s="244"/>
      <c r="C5" s="245"/>
      <c r="D5" s="245"/>
      <c r="E5" s="245"/>
      <c r="F5" s="245"/>
      <c r="G5" s="245"/>
      <c r="H5" s="245"/>
      <c r="I5" s="245"/>
    </row>
    <row r="6" spans="1:9" ht="18.75" customHeight="1">
      <c r="A6" s="138" t="s">
        <v>2</v>
      </c>
      <c r="B6" s="138" t="s">
        <v>3</v>
      </c>
      <c r="C6" s="139" t="s">
        <v>4</v>
      </c>
      <c r="D6" s="139"/>
      <c r="E6" s="139"/>
      <c r="F6" s="139"/>
      <c r="G6" s="139"/>
      <c r="H6" s="139" t="s">
        <v>5</v>
      </c>
      <c r="I6" s="139" t="s">
        <v>6</v>
      </c>
    </row>
    <row r="7" spans="1:9" ht="32.25" customHeight="1">
      <c r="A7" s="138"/>
      <c r="B7" s="138"/>
      <c r="C7" s="139" t="s">
        <v>7</v>
      </c>
      <c r="D7" s="139" t="s">
        <v>8</v>
      </c>
      <c r="E7" s="138" t="s">
        <v>9</v>
      </c>
      <c r="F7" s="139" t="s">
        <v>10</v>
      </c>
      <c r="G7" s="139" t="s">
        <v>11</v>
      </c>
      <c r="H7" s="139"/>
      <c r="I7" s="139"/>
    </row>
    <row r="8" spans="1:9" ht="18" customHeight="1">
      <c r="A8" s="246">
        <v>15381</v>
      </c>
      <c r="B8" s="246" t="s">
        <v>35</v>
      </c>
      <c r="C8" s="136">
        <v>94</v>
      </c>
      <c r="D8" s="223"/>
      <c r="E8" s="223"/>
      <c r="F8" s="136"/>
      <c r="G8" s="59"/>
      <c r="H8" s="59"/>
      <c r="I8" s="136"/>
    </row>
    <row r="9" spans="1:9" ht="18" customHeight="1">
      <c r="A9" s="247">
        <v>15372</v>
      </c>
      <c r="B9" s="248" t="s">
        <v>36</v>
      </c>
      <c r="C9" s="136">
        <v>94</v>
      </c>
      <c r="D9" s="223"/>
      <c r="E9" s="223"/>
      <c r="F9" s="136"/>
      <c r="G9" s="59"/>
      <c r="H9" s="59"/>
      <c r="I9" s="136"/>
    </row>
    <row r="10" spans="1:9" ht="18" customHeight="1">
      <c r="A10" s="249">
        <v>15383</v>
      </c>
      <c r="B10" s="249" t="s">
        <v>37</v>
      </c>
      <c r="C10" s="136">
        <v>92</v>
      </c>
      <c r="D10" s="223"/>
      <c r="E10" s="223"/>
      <c r="F10" s="136"/>
      <c r="G10" s="59"/>
      <c r="H10" s="59"/>
      <c r="I10" s="136"/>
    </row>
    <row r="11" spans="1:9" ht="18" customHeight="1">
      <c r="A11" s="250">
        <v>15321</v>
      </c>
      <c r="B11" s="250" t="s">
        <v>38</v>
      </c>
      <c r="C11" s="136">
        <v>91</v>
      </c>
      <c r="D11" s="223"/>
      <c r="E11" s="223"/>
      <c r="F11" s="136"/>
      <c r="G11" s="59"/>
      <c r="H11" s="59"/>
      <c r="I11" s="136"/>
    </row>
    <row r="12" spans="1:9" ht="18" customHeight="1">
      <c r="A12" s="152"/>
      <c r="B12" s="152"/>
      <c r="C12" s="136"/>
      <c r="D12" s="223"/>
      <c r="E12" s="223"/>
      <c r="F12" s="136"/>
      <c r="G12" s="59"/>
      <c r="H12" s="59"/>
      <c r="I12" s="136"/>
    </row>
    <row r="13" spans="1:9" ht="18" customHeight="1">
      <c r="A13" s="251">
        <v>16311</v>
      </c>
      <c r="B13" s="252" t="s">
        <v>39</v>
      </c>
      <c r="C13" s="253">
        <v>93</v>
      </c>
      <c r="D13" s="231"/>
      <c r="E13" s="231"/>
      <c r="F13" s="136"/>
      <c r="G13" s="59"/>
      <c r="H13" s="59"/>
      <c r="I13" s="136"/>
    </row>
    <row r="14" spans="1:9" ht="18" customHeight="1">
      <c r="A14" s="254" t="s">
        <v>40</v>
      </c>
      <c r="B14" s="255" t="s">
        <v>41</v>
      </c>
      <c r="C14" s="136">
        <v>93</v>
      </c>
      <c r="D14" s="223"/>
      <c r="E14" s="223"/>
      <c r="F14" s="136"/>
      <c r="G14" s="59"/>
      <c r="H14" s="59"/>
      <c r="I14" s="136"/>
    </row>
    <row r="15" spans="1:9" ht="18" customHeight="1">
      <c r="A15" s="256" t="s">
        <v>42</v>
      </c>
      <c r="B15" s="256" t="s">
        <v>43</v>
      </c>
      <c r="C15" s="136">
        <v>91</v>
      </c>
      <c r="D15" s="223"/>
      <c r="E15" s="257"/>
      <c r="F15" s="257"/>
      <c r="G15" s="59"/>
      <c r="H15" s="59"/>
      <c r="I15" s="136"/>
    </row>
    <row r="16" spans="1:9" ht="18" customHeight="1">
      <c r="A16" s="258" t="s">
        <v>44</v>
      </c>
      <c r="B16" s="259" t="s">
        <v>45</v>
      </c>
      <c r="C16" s="136">
        <v>92</v>
      </c>
      <c r="D16" s="223"/>
      <c r="E16" s="260"/>
      <c r="F16" s="257"/>
      <c r="G16" s="59"/>
      <c r="H16" s="59"/>
      <c r="I16" s="136"/>
    </row>
    <row r="17" spans="1:9" ht="18" customHeight="1">
      <c r="A17" s="261" t="s">
        <v>46</v>
      </c>
      <c r="B17" s="262" t="s">
        <v>47</v>
      </c>
      <c r="C17" s="263">
        <v>86</v>
      </c>
      <c r="D17" s="223"/>
      <c r="E17" s="223"/>
      <c r="F17" s="136"/>
      <c r="G17" s="59"/>
      <c r="H17" s="224"/>
      <c r="I17" s="136"/>
    </row>
    <row r="18" spans="1:9" ht="18" customHeight="1">
      <c r="A18" s="264" t="s">
        <v>48</v>
      </c>
      <c r="B18" s="264" t="s">
        <v>49</v>
      </c>
      <c r="C18" s="136">
        <v>92</v>
      </c>
      <c r="D18" s="223"/>
      <c r="E18" s="223"/>
      <c r="F18" s="136"/>
      <c r="G18" s="59"/>
      <c r="H18" s="224"/>
      <c r="I18" s="136"/>
    </row>
    <row r="19" spans="1:9" ht="18" customHeight="1">
      <c r="A19" s="265" t="s">
        <v>50</v>
      </c>
      <c r="B19" s="265" t="s">
        <v>51</v>
      </c>
      <c r="C19" s="136">
        <v>92</v>
      </c>
      <c r="D19" s="223"/>
      <c r="E19" s="223"/>
      <c r="F19" s="136"/>
      <c r="G19" s="59"/>
      <c r="H19" s="224"/>
      <c r="I19" s="136"/>
    </row>
    <row r="20" spans="1:9" ht="18" customHeight="1">
      <c r="A20" s="266" t="s">
        <v>52</v>
      </c>
      <c r="B20" s="266" t="s">
        <v>53</v>
      </c>
      <c r="C20" s="136">
        <v>92</v>
      </c>
      <c r="D20" s="223"/>
      <c r="E20" s="223"/>
      <c r="F20" s="136"/>
      <c r="G20" s="59"/>
      <c r="H20" s="224"/>
      <c r="I20" s="136"/>
    </row>
    <row r="21" spans="1:9" ht="18" customHeight="1">
      <c r="A21" s="267"/>
      <c r="B21" s="268"/>
      <c r="C21" s="136"/>
      <c r="D21" s="223"/>
      <c r="E21" s="223"/>
      <c r="F21" s="136"/>
      <c r="G21" s="136"/>
      <c r="H21" s="136"/>
      <c r="I21" s="136"/>
    </row>
    <row r="22" spans="1:9" ht="18" customHeight="1">
      <c r="A22" s="269"/>
      <c r="B22" s="267"/>
      <c r="C22" s="136"/>
      <c r="D22" s="223"/>
      <c r="E22" s="223"/>
      <c r="F22" s="136"/>
      <c r="G22" s="136"/>
      <c r="H22" s="136"/>
      <c r="I22" s="136"/>
    </row>
    <row r="23" spans="1:9" ht="37.5" customHeight="1">
      <c r="A23" s="270" t="s">
        <v>32</v>
      </c>
      <c r="B23" s="270"/>
      <c r="C23" s="270"/>
      <c r="D23" s="270"/>
      <c r="E23" s="270"/>
      <c r="F23" s="270"/>
      <c r="G23" s="270"/>
      <c r="H23" s="270"/>
      <c r="I23" s="270"/>
    </row>
    <row r="24" spans="1:9" ht="4.5" customHeight="1" hidden="1">
      <c r="A24" s="175" t="s">
        <v>54</v>
      </c>
      <c r="B24" s="176"/>
      <c r="C24" s="176"/>
      <c r="D24" s="176"/>
      <c r="E24" s="176"/>
      <c r="F24" s="176"/>
      <c r="G24" s="176"/>
      <c r="H24" s="176"/>
      <c r="I24" s="187"/>
    </row>
    <row r="25" spans="1:9" ht="15" customHeight="1" hidden="1">
      <c r="A25" s="177"/>
      <c r="B25" s="178"/>
      <c r="C25" s="178"/>
      <c r="D25" s="178"/>
      <c r="E25" s="178"/>
      <c r="F25" s="178"/>
      <c r="G25" s="178"/>
      <c r="H25" s="178"/>
      <c r="I25" s="188"/>
    </row>
    <row r="26" spans="1:9" ht="9.75" customHeight="1" hidden="1">
      <c r="A26" s="179"/>
      <c r="B26" s="180"/>
      <c r="C26" s="180"/>
      <c r="D26" s="180"/>
      <c r="E26" s="180"/>
      <c r="F26" s="180"/>
      <c r="G26" s="180"/>
      <c r="H26" s="180"/>
      <c r="I26" s="189"/>
    </row>
    <row r="27" spans="1:9" ht="14.25" customHeight="1" hidden="1">
      <c r="A27" s="181"/>
      <c r="B27" s="182"/>
      <c r="C27" s="182"/>
      <c r="D27" s="182"/>
      <c r="E27" s="182"/>
      <c r="F27" s="182"/>
      <c r="G27" s="182"/>
      <c r="H27" s="182"/>
      <c r="I27" s="190"/>
    </row>
    <row r="28" spans="1:9" ht="14.25" customHeight="1" hidden="1">
      <c r="A28" s="181"/>
      <c r="B28" s="182"/>
      <c r="C28" s="182"/>
      <c r="D28" s="182"/>
      <c r="E28" s="182"/>
      <c r="F28" s="182"/>
      <c r="G28" s="182"/>
      <c r="H28" s="182"/>
      <c r="I28" s="190"/>
    </row>
    <row r="29" spans="1:9" ht="6" customHeight="1" hidden="1">
      <c r="A29" s="181"/>
      <c r="B29" s="182"/>
      <c r="C29" s="182"/>
      <c r="D29" s="182"/>
      <c r="E29" s="182"/>
      <c r="F29" s="182"/>
      <c r="G29" s="182"/>
      <c r="H29" s="182"/>
      <c r="I29" s="190"/>
    </row>
    <row r="30" spans="1:9" ht="0.75" customHeight="1" hidden="1">
      <c r="A30" s="181"/>
      <c r="B30" s="182"/>
      <c r="C30" s="182"/>
      <c r="D30" s="182"/>
      <c r="E30" s="182"/>
      <c r="F30" s="182"/>
      <c r="G30" s="182"/>
      <c r="H30" s="182"/>
      <c r="I30" s="190"/>
    </row>
    <row r="31" spans="1:9" ht="45" customHeight="1">
      <c r="A31" s="181"/>
      <c r="B31" s="182"/>
      <c r="C31" s="182"/>
      <c r="D31" s="182"/>
      <c r="E31" s="182"/>
      <c r="F31" s="182"/>
      <c r="G31" s="182"/>
      <c r="H31" s="182"/>
      <c r="I31" s="190"/>
    </row>
    <row r="32" spans="1:9" ht="14.25" customHeight="1" hidden="1">
      <c r="A32" s="181"/>
      <c r="B32" s="182"/>
      <c r="C32" s="182"/>
      <c r="D32" s="182"/>
      <c r="E32" s="182"/>
      <c r="F32" s="182"/>
      <c r="G32" s="182"/>
      <c r="H32" s="182"/>
      <c r="I32" s="190"/>
    </row>
    <row r="33" spans="1:9" ht="15" customHeight="1">
      <c r="A33" s="181"/>
      <c r="B33" s="182"/>
      <c r="C33" s="182"/>
      <c r="D33" s="182"/>
      <c r="E33" s="182"/>
      <c r="F33" s="182"/>
      <c r="G33" s="182"/>
      <c r="H33" s="182"/>
      <c r="I33" s="190"/>
    </row>
    <row r="34" spans="1:9" ht="6.75" customHeight="1">
      <c r="A34" s="181"/>
      <c r="B34" s="182"/>
      <c r="C34" s="182"/>
      <c r="D34" s="182"/>
      <c r="E34" s="182"/>
      <c r="F34" s="182"/>
      <c r="G34" s="182"/>
      <c r="H34" s="182"/>
      <c r="I34" s="190"/>
    </row>
    <row r="35" spans="1:9" ht="14.25">
      <c r="A35" s="181"/>
      <c r="B35" s="182"/>
      <c r="C35" s="182"/>
      <c r="D35" s="182"/>
      <c r="E35" s="182"/>
      <c r="F35" s="182"/>
      <c r="G35" s="182"/>
      <c r="H35" s="182"/>
      <c r="I35" s="190"/>
    </row>
    <row r="36" spans="1:9" ht="14.25">
      <c r="A36" s="181"/>
      <c r="B36" s="182"/>
      <c r="C36" s="182"/>
      <c r="D36" s="182"/>
      <c r="E36" s="182"/>
      <c r="F36" s="182"/>
      <c r="G36" s="182"/>
      <c r="H36" s="182"/>
      <c r="I36" s="190"/>
    </row>
    <row r="37" spans="1:9" ht="14.25" customHeight="1">
      <c r="A37" s="181"/>
      <c r="B37" s="182"/>
      <c r="C37" s="182"/>
      <c r="D37" s="182"/>
      <c r="E37" s="182"/>
      <c r="F37" s="182"/>
      <c r="G37" s="182"/>
      <c r="H37" s="182"/>
      <c r="I37" s="190"/>
    </row>
    <row r="38" spans="1:9" ht="14.25" customHeight="1">
      <c r="A38" s="181"/>
      <c r="B38" s="182"/>
      <c r="C38" s="182"/>
      <c r="D38" s="182"/>
      <c r="E38" s="182"/>
      <c r="F38" s="182"/>
      <c r="G38" s="182"/>
      <c r="H38" s="182"/>
      <c r="I38" s="190"/>
    </row>
    <row r="39" spans="1:9" s="130" customFormat="1" ht="20.25">
      <c r="A39" s="181"/>
      <c r="B39" s="182"/>
      <c r="C39" s="182"/>
      <c r="D39" s="182"/>
      <c r="E39" s="182"/>
      <c r="F39" s="182"/>
      <c r="G39" s="182"/>
      <c r="H39" s="182"/>
      <c r="I39" s="190"/>
    </row>
    <row r="40" spans="1:9" s="130" customFormat="1" ht="19.5" customHeight="1">
      <c r="A40" s="181"/>
      <c r="B40" s="182"/>
      <c r="C40" s="182"/>
      <c r="D40" s="182"/>
      <c r="E40" s="182"/>
      <c r="F40" s="182"/>
      <c r="G40" s="182"/>
      <c r="H40" s="182"/>
      <c r="I40" s="190"/>
    </row>
    <row r="41" spans="1:9" s="130" customFormat="1" ht="57" customHeight="1">
      <c r="A41" s="183"/>
      <c r="B41" s="184"/>
      <c r="C41" s="184"/>
      <c r="D41" s="184"/>
      <c r="E41" s="184"/>
      <c r="F41" s="184"/>
      <c r="G41" s="184"/>
      <c r="H41" s="184"/>
      <c r="I41" s="191"/>
    </row>
    <row r="42" spans="1:9" ht="14.25">
      <c r="A42" s="271"/>
      <c r="B42" s="271"/>
      <c r="C42" s="185"/>
      <c r="D42" s="185"/>
      <c r="E42" s="185"/>
      <c r="F42" s="185"/>
      <c r="G42" s="185"/>
      <c r="H42" s="185"/>
      <c r="I42" s="185"/>
    </row>
    <row r="43" spans="1:9" ht="14.25">
      <c r="A43" s="271"/>
      <c r="B43" s="271"/>
      <c r="C43" s="185"/>
      <c r="D43" s="185"/>
      <c r="E43" s="185"/>
      <c r="F43" s="185"/>
      <c r="G43" s="185"/>
      <c r="H43" s="185"/>
      <c r="I43" s="185"/>
    </row>
    <row r="44" spans="1:9" ht="14.25">
      <c r="A44" s="271"/>
      <c r="B44" s="271"/>
      <c r="C44" s="185"/>
      <c r="D44" s="185"/>
      <c r="E44" s="185"/>
      <c r="F44" s="185"/>
      <c r="G44" s="185"/>
      <c r="H44" s="185"/>
      <c r="I44" s="185"/>
    </row>
    <row r="45" spans="1:9" ht="14.25">
      <c r="A45" s="271"/>
      <c r="B45" s="271"/>
      <c r="C45" s="185"/>
      <c r="D45" s="185"/>
      <c r="E45" s="185"/>
      <c r="F45" s="185"/>
      <c r="G45" s="185"/>
      <c r="H45" s="185"/>
      <c r="I45" s="185"/>
    </row>
    <row r="46" spans="1:9" ht="14.25">
      <c r="A46" s="271"/>
      <c r="B46" s="271"/>
      <c r="C46" s="185"/>
      <c r="D46" s="185"/>
      <c r="E46" s="185"/>
      <c r="F46" s="185"/>
      <c r="G46" s="185"/>
      <c r="H46" s="185"/>
      <c r="I46" s="185"/>
    </row>
    <row r="47" spans="1:9" ht="14.25">
      <c r="A47" s="271"/>
      <c r="B47" s="271"/>
      <c r="C47" s="185"/>
      <c r="D47" s="185"/>
      <c r="E47" s="185"/>
      <c r="F47" s="185"/>
      <c r="G47" s="185"/>
      <c r="H47" s="185"/>
      <c r="I47" s="185"/>
    </row>
    <row r="48" spans="1:9" ht="14.25">
      <c r="A48" s="271"/>
      <c r="B48" s="271"/>
      <c r="C48" s="185"/>
      <c r="D48" s="185"/>
      <c r="E48" s="185"/>
      <c r="F48" s="185"/>
      <c r="G48" s="185"/>
      <c r="H48" s="185"/>
      <c r="I48" s="185"/>
    </row>
    <row r="49" spans="1:9" ht="14.25">
      <c r="A49" s="271"/>
      <c r="B49" s="271"/>
      <c r="C49" s="185"/>
      <c r="D49" s="185"/>
      <c r="E49" s="185"/>
      <c r="F49" s="185"/>
      <c r="G49" s="185"/>
      <c r="H49" s="185"/>
      <c r="I49" s="185"/>
    </row>
    <row r="50" spans="1:9" ht="14.25">
      <c r="A50" s="271"/>
      <c r="B50" s="271"/>
      <c r="C50" s="185"/>
      <c r="D50" s="185"/>
      <c r="E50" s="185"/>
      <c r="F50" s="185"/>
      <c r="G50" s="185"/>
      <c r="H50" s="185"/>
      <c r="I50" s="185"/>
    </row>
    <row r="51" spans="1:9" ht="14.25">
      <c r="A51" s="271"/>
      <c r="B51" s="271"/>
      <c r="C51" s="185"/>
      <c r="D51" s="185"/>
      <c r="E51" s="185"/>
      <c r="F51" s="185"/>
      <c r="G51" s="185"/>
      <c r="H51" s="185"/>
      <c r="I51" s="185"/>
    </row>
    <row r="52" spans="1:9" ht="14.25">
      <c r="A52" s="271"/>
      <c r="B52" s="271"/>
      <c r="C52" s="185"/>
      <c r="D52" s="185"/>
      <c r="E52" s="185"/>
      <c r="F52" s="185"/>
      <c r="G52" s="185"/>
      <c r="H52" s="185"/>
      <c r="I52" s="185"/>
    </row>
    <row r="53" spans="1:9" ht="14.25">
      <c r="A53" s="271"/>
      <c r="B53" s="271"/>
      <c r="C53" s="185"/>
      <c r="D53" s="185"/>
      <c r="E53" s="185"/>
      <c r="F53" s="185"/>
      <c r="G53" s="185"/>
      <c r="H53" s="185"/>
      <c r="I53" s="185"/>
    </row>
    <row r="54" spans="1:9" ht="14.25">
      <c r="A54" s="271"/>
      <c r="B54" s="271"/>
      <c r="C54" s="185"/>
      <c r="D54" s="185"/>
      <c r="E54" s="185"/>
      <c r="F54" s="185"/>
      <c r="G54" s="185"/>
      <c r="H54" s="185"/>
      <c r="I54" s="185"/>
    </row>
    <row r="55" spans="1:9" ht="14.25">
      <c r="A55" s="271"/>
      <c r="B55" s="271"/>
      <c r="C55" s="185"/>
      <c r="D55" s="185"/>
      <c r="E55" s="185"/>
      <c r="F55" s="185"/>
      <c r="G55" s="185"/>
      <c r="H55" s="185"/>
      <c r="I55" s="185"/>
    </row>
    <row r="56" spans="1:9" ht="14.25">
      <c r="A56" s="271"/>
      <c r="B56" s="271"/>
      <c r="C56" s="185"/>
      <c r="D56" s="185"/>
      <c r="E56" s="185"/>
      <c r="F56" s="185"/>
      <c r="G56" s="185"/>
      <c r="H56" s="185"/>
      <c r="I56" s="185"/>
    </row>
    <row r="57" spans="1:9" ht="14.25">
      <c r="A57" s="271"/>
      <c r="B57" s="271"/>
      <c r="C57" s="185"/>
      <c r="D57" s="185"/>
      <c r="E57" s="185"/>
      <c r="F57" s="185"/>
      <c r="G57" s="185"/>
      <c r="H57" s="185"/>
      <c r="I57" s="185"/>
    </row>
    <row r="58" spans="1:9" ht="14.25">
      <c r="A58" s="271"/>
      <c r="B58" s="271"/>
      <c r="C58" s="185"/>
      <c r="D58" s="185"/>
      <c r="E58" s="185"/>
      <c r="F58" s="185"/>
      <c r="G58" s="185"/>
      <c r="H58" s="185"/>
      <c r="I58" s="185"/>
    </row>
    <row r="59" spans="1:9" ht="14.25">
      <c r="A59" s="271"/>
      <c r="B59" s="271"/>
      <c r="C59" s="185"/>
      <c r="D59" s="185"/>
      <c r="E59" s="185"/>
      <c r="F59" s="185"/>
      <c r="G59" s="185"/>
      <c r="H59" s="185"/>
      <c r="I59" s="185"/>
    </row>
    <row r="60" spans="1:9" ht="14.25">
      <c r="A60" s="271"/>
      <c r="B60" s="271"/>
      <c r="C60" s="185"/>
      <c r="D60" s="185"/>
      <c r="E60" s="185"/>
      <c r="F60" s="185"/>
      <c r="G60" s="185"/>
      <c r="H60" s="185"/>
      <c r="I60" s="185"/>
    </row>
    <row r="61" spans="1:9" ht="14.25">
      <c r="A61" s="271"/>
      <c r="B61" s="271"/>
      <c r="C61" s="185"/>
      <c r="D61" s="185"/>
      <c r="E61" s="185"/>
      <c r="F61" s="185"/>
      <c r="G61" s="185"/>
      <c r="H61" s="185"/>
      <c r="I61" s="185"/>
    </row>
    <row r="62" spans="1:9" ht="14.25">
      <c r="A62" s="271"/>
      <c r="B62" s="271"/>
      <c r="C62" s="185"/>
      <c r="D62" s="185"/>
      <c r="E62" s="185"/>
      <c r="F62" s="185"/>
      <c r="G62" s="185"/>
      <c r="H62" s="185"/>
      <c r="I62" s="185"/>
    </row>
    <row r="63" spans="1:9" ht="14.25">
      <c r="A63" s="271"/>
      <c r="B63" s="271"/>
      <c r="C63" s="185"/>
      <c r="D63" s="185"/>
      <c r="E63" s="185"/>
      <c r="F63" s="185"/>
      <c r="G63" s="185"/>
      <c r="H63" s="185"/>
      <c r="I63" s="185"/>
    </row>
    <row r="64" spans="1:9" ht="14.25">
      <c r="A64" s="271"/>
      <c r="B64" s="271"/>
      <c r="C64" s="185"/>
      <c r="D64" s="185"/>
      <c r="E64" s="185"/>
      <c r="F64" s="185"/>
      <c r="G64" s="185"/>
      <c r="H64" s="185"/>
      <c r="I64" s="185"/>
    </row>
    <row r="65" spans="1:9" ht="14.25">
      <c r="A65" s="271"/>
      <c r="B65" s="271"/>
      <c r="C65" s="185"/>
      <c r="D65" s="185"/>
      <c r="E65" s="185"/>
      <c r="F65" s="185"/>
      <c r="G65" s="185"/>
      <c r="H65" s="185"/>
      <c r="I65" s="185"/>
    </row>
    <row r="66" spans="1:9" ht="14.25">
      <c r="A66" s="271"/>
      <c r="B66" s="271"/>
      <c r="C66" s="185"/>
      <c r="D66" s="185"/>
      <c r="E66" s="185"/>
      <c r="F66" s="185"/>
      <c r="G66" s="185"/>
      <c r="H66" s="185"/>
      <c r="I66" s="185"/>
    </row>
    <row r="67" spans="1:9" ht="14.25">
      <c r="A67" s="271"/>
      <c r="B67" s="271"/>
      <c r="C67" s="185"/>
      <c r="D67" s="185"/>
      <c r="E67" s="185"/>
      <c r="F67" s="185"/>
      <c r="G67" s="185"/>
      <c r="H67" s="185"/>
      <c r="I67" s="185"/>
    </row>
    <row r="68" spans="1:9" ht="14.25">
      <c r="A68" s="271"/>
      <c r="B68" s="271"/>
      <c r="C68" s="185"/>
      <c r="D68" s="185"/>
      <c r="E68" s="185"/>
      <c r="F68" s="185"/>
      <c r="G68" s="185"/>
      <c r="H68" s="185"/>
      <c r="I68" s="185"/>
    </row>
    <row r="69" spans="1:9" ht="14.25">
      <c r="A69" s="271"/>
      <c r="B69" s="271"/>
      <c r="C69" s="185"/>
      <c r="D69" s="185"/>
      <c r="E69" s="185"/>
      <c r="F69" s="185"/>
      <c r="G69" s="185"/>
      <c r="H69" s="185"/>
      <c r="I69" s="185"/>
    </row>
    <row r="70" spans="1:9" ht="14.25">
      <c r="A70" s="271"/>
      <c r="B70" s="271"/>
      <c r="C70" s="185"/>
      <c r="D70" s="185"/>
      <c r="E70" s="185"/>
      <c r="F70" s="185"/>
      <c r="G70" s="185"/>
      <c r="H70" s="185"/>
      <c r="I70" s="185"/>
    </row>
    <row r="71" spans="1:9" ht="14.25">
      <c r="A71" s="271"/>
      <c r="B71" s="271"/>
      <c r="C71" s="185"/>
      <c r="D71" s="185"/>
      <c r="E71" s="185"/>
      <c r="F71" s="185"/>
      <c r="G71" s="185"/>
      <c r="H71" s="185"/>
      <c r="I71" s="185"/>
    </row>
    <row r="72" spans="1:9" ht="14.25">
      <c r="A72" s="271"/>
      <c r="B72" s="271"/>
      <c r="C72" s="185"/>
      <c r="D72" s="185"/>
      <c r="E72" s="185"/>
      <c r="F72" s="185"/>
      <c r="G72" s="185"/>
      <c r="H72" s="185"/>
      <c r="I72" s="185"/>
    </row>
    <row r="73" spans="1:9" ht="14.25">
      <c r="A73" s="271"/>
      <c r="B73" s="271"/>
      <c r="C73" s="185"/>
      <c r="D73" s="185"/>
      <c r="E73" s="185"/>
      <c r="F73" s="185"/>
      <c r="G73" s="185"/>
      <c r="H73" s="185"/>
      <c r="I73" s="185"/>
    </row>
    <row r="74" spans="1:9" ht="14.25">
      <c r="A74" s="271"/>
      <c r="B74" s="271"/>
      <c r="C74" s="185"/>
      <c r="D74" s="185"/>
      <c r="E74" s="185"/>
      <c r="F74" s="185"/>
      <c r="G74" s="185"/>
      <c r="H74" s="185"/>
      <c r="I74" s="185"/>
    </row>
    <row r="75" spans="1:9" ht="14.25">
      <c r="A75" s="271"/>
      <c r="B75" s="271"/>
      <c r="C75" s="185"/>
      <c r="D75" s="185"/>
      <c r="E75" s="185"/>
      <c r="F75" s="185"/>
      <c r="G75" s="185"/>
      <c r="H75" s="185"/>
      <c r="I75" s="185"/>
    </row>
    <row r="76" spans="1:9" ht="14.25">
      <c r="A76" s="271"/>
      <c r="B76" s="271"/>
      <c r="C76" s="185"/>
      <c r="D76" s="185"/>
      <c r="E76" s="185"/>
      <c r="F76" s="185"/>
      <c r="G76" s="185"/>
      <c r="H76" s="185"/>
      <c r="I76" s="185"/>
    </row>
    <row r="77" spans="1:9" ht="14.25">
      <c r="A77" s="271"/>
      <c r="B77" s="271"/>
      <c r="C77" s="185"/>
      <c r="D77" s="185"/>
      <c r="E77" s="185"/>
      <c r="F77" s="185"/>
      <c r="G77" s="185"/>
      <c r="H77" s="185"/>
      <c r="I77" s="185"/>
    </row>
    <row r="78" spans="1:9" ht="14.25">
      <c r="A78" s="271"/>
      <c r="B78" s="271"/>
      <c r="C78" s="185"/>
      <c r="D78" s="185"/>
      <c r="E78" s="185"/>
      <c r="F78" s="185"/>
      <c r="G78" s="185"/>
      <c r="H78" s="185"/>
      <c r="I78" s="185"/>
    </row>
    <row r="79" spans="1:9" ht="14.25">
      <c r="A79" s="271"/>
      <c r="B79" s="271"/>
      <c r="C79" s="185"/>
      <c r="D79" s="185"/>
      <c r="E79" s="185"/>
      <c r="F79" s="185"/>
      <c r="G79" s="185"/>
      <c r="H79" s="185"/>
      <c r="I79" s="185"/>
    </row>
    <row r="80" spans="1:9" ht="14.25">
      <c r="A80" s="271"/>
      <c r="B80" s="271"/>
      <c r="C80" s="185"/>
      <c r="D80" s="185"/>
      <c r="E80" s="185"/>
      <c r="F80" s="185"/>
      <c r="G80" s="185"/>
      <c r="H80" s="185"/>
      <c r="I80" s="185"/>
    </row>
    <row r="81" spans="1:9" ht="14.25">
      <c r="A81" s="271"/>
      <c r="B81" s="271"/>
      <c r="C81" s="185"/>
      <c r="D81" s="185"/>
      <c r="E81" s="185"/>
      <c r="F81" s="185"/>
      <c r="G81" s="185"/>
      <c r="H81" s="185"/>
      <c r="I81" s="185"/>
    </row>
    <row r="82" spans="1:9" ht="14.25">
      <c r="A82" s="271"/>
      <c r="B82" s="271"/>
      <c r="C82" s="185"/>
      <c r="D82" s="185"/>
      <c r="E82" s="185"/>
      <c r="F82" s="185"/>
      <c r="G82" s="185"/>
      <c r="H82" s="185"/>
      <c r="I82" s="185"/>
    </row>
    <row r="83" spans="1:9" ht="14.25">
      <c r="A83" s="271"/>
      <c r="B83" s="271"/>
      <c r="C83" s="185"/>
      <c r="D83" s="185"/>
      <c r="E83" s="185"/>
      <c r="F83" s="185"/>
      <c r="G83" s="185"/>
      <c r="H83" s="185"/>
      <c r="I83" s="185"/>
    </row>
    <row r="84" spans="1:9" ht="14.25">
      <c r="A84" s="271"/>
      <c r="B84" s="271"/>
      <c r="C84" s="185"/>
      <c r="D84" s="185"/>
      <c r="E84" s="185"/>
      <c r="F84" s="185"/>
      <c r="G84" s="185"/>
      <c r="H84" s="185"/>
      <c r="I84" s="185"/>
    </row>
    <row r="85" spans="1:9" ht="14.25">
      <c r="A85" s="271"/>
      <c r="B85" s="271"/>
      <c r="C85" s="185"/>
      <c r="D85" s="185"/>
      <c r="E85" s="185"/>
      <c r="F85" s="185"/>
      <c r="G85" s="185"/>
      <c r="H85" s="185"/>
      <c r="I85" s="185"/>
    </row>
    <row r="86" spans="1:9" ht="14.25">
      <c r="A86" s="271"/>
      <c r="B86" s="271"/>
      <c r="C86" s="185"/>
      <c r="D86" s="185"/>
      <c r="E86" s="185"/>
      <c r="F86" s="185"/>
      <c r="G86" s="185"/>
      <c r="H86" s="185"/>
      <c r="I86" s="185"/>
    </row>
    <row r="87" spans="1:9" ht="14.25">
      <c r="A87" s="271"/>
      <c r="B87" s="271"/>
      <c r="C87" s="185"/>
      <c r="D87" s="185"/>
      <c r="E87" s="185"/>
      <c r="F87" s="185"/>
      <c r="G87" s="185"/>
      <c r="H87" s="185"/>
      <c r="I87" s="185"/>
    </row>
    <row r="88" spans="1:9" ht="14.25">
      <c r="A88" s="271"/>
      <c r="B88" s="271"/>
      <c r="C88" s="185"/>
      <c r="D88" s="185"/>
      <c r="E88" s="185"/>
      <c r="F88" s="185"/>
      <c r="G88" s="185"/>
      <c r="H88" s="185"/>
      <c r="I88" s="185"/>
    </row>
    <row r="89" spans="1:9" ht="14.25">
      <c r="A89" s="271"/>
      <c r="B89" s="271"/>
      <c r="C89" s="185"/>
      <c r="D89" s="185"/>
      <c r="E89" s="185"/>
      <c r="F89" s="185"/>
      <c r="G89" s="185"/>
      <c r="H89" s="185"/>
      <c r="I89" s="185"/>
    </row>
    <row r="90" spans="1:9" ht="14.25">
      <c r="A90" s="271"/>
      <c r="B90" s="271"/>
      <c r="C90" s="185"/>
      <c r="D90" s="185"/>
      <c r="E90" s="185"/>
      <c r="F90" s="185"/>
      <c r="G90" s="185"/>
      <c r="H90" s="185"/>
      <c r="I90" s="185"/>
    </row>
    <row r="91" spans="1:9" ht="14.25">
      <c r="A91" s="271"/>
      <c r="B91" s="271"/>
      <c r="C91" s="185"/>
      <c r="D91" s="185"/>
      <c r="E91" s="185"/>
      <c r="F91" s="185"/>
      <c r="G91" s="185"/>
      <c r="H91" s="185"/>
      <c r="I91" s="185"/>
    </row>
    <row r="92" spans="1:9" ht="14.25">
      <c r="A92" s="271"/>
      <c r="B92" s="271"/>
      <c r="C92" s="185"/>
      <c r="D92" s="185"/>
      <c r="E92" s="185"/>
      <c r="F92" s="185"/>
      <c r="G92" s="185"/>
      <c r="H92" s="185"/>
      <c r="I92" s="185"/>
    </row>
    <row r="93" spans="1:9" ht="14.25">
      <c r="A93" s="271"/>
      <c r="B93" s="271"/>
      <c r="C93" s="185"/>
      <c r="D93" s="185"/>
      <c r="E93" s="185"/>
      <c r="F93" s="185"/>
      <c r="G93" s="185"/>
      <c r="H93" s="185"/>
      <c r="I93" s="185"/>
    </row>
    <row r="94" spans="1:9" ht="14.25">
      <c r="A94" s="271"/>
      <c r="B94" s="271"/>
      <c r="C94" s="185"/>
      <c r="D94" s="185"/>
      <c r="E94" s="185"/>
      <c r="F94" s="185"/>
      <c r="G94" s="185"/>
      <c r="H94" s="185"/>
      <c r="I94" s="185"/>
    </row>
    <row r="95" spans="1:9" ht="14.25">
      <c r="A95" s="271"/>
      <c r="B95" s="271"/>
      <c r="C95" s="185"/>
      <c r="D95" s="185"/>
      <c r="E95" s="185"/>
      <c r="F95" s="185"/>
      <c r="G95" s="185"/>
      <c r="H95" s="185"/>
      <c r="I95" s="185"/>
    </row>
    <row r="96" spans="1:9" ht="14.25">
      <c r="A96" s="271"/>
      <c r="B96" s="271"/>
      <c r="C96" s="185"/>
      <c r="D96" s="185"/>
      <c r="E96" s="185"/>
      <c r="F96" s="185"/>
      <c r="G96" s="185"/>
      <c r="H96" s="185"/>
      <c r="I96" s="185"/>
    </row>
    <row r="97" spans="1:9" ht="14.25">
      <c r="A97" s="271"/>
      <c r="B97" s="271"/>
      <c r="C97" s="185"/>
      <c r="D97" s="185"/>
      <c r="E97" s="185"/>
      <c r="F97" s="185"/>
      <c r="G97" s="185"/>
      <c r="H97" s="185"/>
      <c r="I97" s="185"/>
    </row>
    <row r="98" spans="1:9" ht="14.25">
      <c r="A98" s="271"/>
      <c r="B98" s="271"/>
      <c r="C98" s="185"/>
      <c r="D98" s="185"/>
      <c r="E98" s="185"/>
      <c r="F98" s="185"/>
      <c r="G98" s="185"/>
      <c r="H98" s="185"/>
      <c r="I98" s="185"/>
    </row>
    <row r="99" spans="1:9" ht="14.25">
      <c r="A99" s="271"/>
      <c r="B99" s="271"/>
      <c r="C99" s="185"/>
      <c r="D99" s="185"/>
      <c r="E99" s="185"/>
      <c r="F99" s="185"/>
      <c r="G99" s="185"/>
      <c r="H99" s="185"/>
      <c r="I99" s="185"/>
    </row>
    <row r="100" spans="1:9" ht="14.25">
      <c r="A100" s="271"/>
      <c r="B100" s="271"/>
      <c r="C100" s="185"/>
      <c r="D100" s="185"/>
      <c r="E100" s="185"/>
      <c r="F100" s="185"/>
      <c r="G100" s="185"/>
      <c r="H100" s="185"/>
      <c r="I100" s="185"/>
    </row>
    <row r="101" spans="1:9" ht="14.25">
      <c r="A101" s="271"/>
      <c r="B101" s="271"/>
      <c r="C101" s="185"/>
      <c r="D101" s="185"/>
      <c r="E101" s="185"/>
      <c r="F101" s="185"/>
      <c r="G101" s="185"/>
      <c r="H101" s="185"/>
      <c r="I101" s="185"/>
    </row>
    <row r="102" spans="1:9" ht="14.25">
      <c r="A102" s="271"/>
      <c r="B102" s="271"/>
      <c r="C102" s="185"/>
      <c r="D102" s="185"/>
      <c r="E102" s="185"/>
      <c r="F102" s="185"/>
      <c r="G102" s="185"/>
      <c r="H102" s="185"/>
      <c r="I102" s="185"/>
    </row>
    <row r="103" spans="1:9" ht="14.25">
      <c r="A103" s="271"/>
      <c r="B103" s="271"/>
      <c r="C103" s="185"/>
      <c r="D103" s="185"/>
      <c r="E103" s="185"/>
      <c r="F103" s="185"/>
      <c r="G103" s="185"/>
      <c r="H103" s="185"/>
      <c r="I103" s="185"/>
    </row>
    <row r="104" spans="1:9" ht="14.25">
      <c r="A104" s="271"/>
      <c r="B104" s="271"/>
      <c r="C104" s="185"/>
      <c r="D104" s="185"/>
      <c r="E104" s="185"/>
      <c r="F104" s="185"/>
      <c r="G104" s="185"/>
      <c r="H104" s="185"/>
      <c r="I104" s="185"/>
    </row>
    <row r="105" spans="1:9" ht="14.25">
      <c r="A105" s="271"/>
      <c r="B105" s="271"/>
      <c r="C105" s="185"/>
      <c r="D105" s="185"/>
      <c r="E105" s="185"/>
      <c r="F105" s="185"/>
      <c r="G105" s="185"/>
      <c r="H105" s="185"/>
      <c r="I105" s="185"/>
    </row>
    <row r="106" spans="1:9" ht="14.25">
      <c r="A106" s="271"/>
      <c r="B106" s="271"/>
      <c r="C106" s="185"/>
      <c r="D106" s="185"/>
      <c r="E106" s="185"/>
      <c r="F106" s="185"/>
      <c r="G106" s="185"/>
      <c r="H106" s="185"/>
      <c r="I106" s="185"/>
    </row>
    <row r="107" spans="1:9" ht="14.25">
      <c r="A107" s="271"/>
      <c r="B107" s="271"/>
      <c r="C107" s="185"/>
      <c r="D107" s="185"/>
      <c r="E107" s="185"/>
      <c r="F107" s="185"/>
      <c r="G107" s="185"/>
      <c r="H107" s="185"/>
      <c r="I107" s="185"/>
    </row>
    <row r="108" spans="1:9" ht="14.25">
      <c r="A108" s="271"/>
      <c r="B108" s="271"/>
      <c r="C108" s="185"/>
      <c r="D108" s="185"/>
      <c r="E108" s="185"/>
      <c r="F108" s="185"/>
      <c r="G108" s="185"/>
      <c r="H108" s="185"/>
      <c r="I108" s="185"/>
    </row>
    <row r="109" spans="1:9" ht="14.25">
      <c r="A109" s="271"/>
      <c r="B109" s="271"/>
      <c r="C109" s="185"/>
      <c r="D109" s="185"/>
      <c r="E109" s="185"/>
      <c r="F109" s="185"/>
      <c r="G109" s="185"/>
      <c r="H109" s="185"/>
      <c r="I109" s="185"/>
    </row>
    <row r="110" spans="1:9" ht="14.25">
      <c r="A110" s="271"/>
      <c r="B110" s="271"/>
      <c r="C110" s="185"/>
      <c r="D110" s="185"/>
      <c r="E110" s="185"/>
      <c r="F110" s="185"/>
      <c r="G110" s="185"/>
      <c r="H110" s="185"/>
      <c r="I110" s="185"/>
    </row>
    <row r="111" spans="1:9" ht="14.25">
      <c r="A111" s="271"/>
      <c r="B111" s="271"/>
      <c r="C111" s="185"/>
      <c r="D111" s="185"/>
      <c r="E111" s="185"/>
      <c r="F111" s="185"/>
      <c r="G111" s="185"/>
      <c r="H111" s="185"/>
      <c r="I111" s="185"/>
    </row>
    <row r="112" spans="1:9" ht="14.25">
      <c r="A112" s="271"/>
      <c r="B112" s="271"/>
      <c r="C112" s="185"/>
      <c r="D112" s="185"/>
      <c r="E112" s="185"/>
      <c r="F112" s="185"/>
      <c r="G112" s="185"/>
      <c r="H112" s="185"/>
      <c r="I112" s="185"/>
    </row>
    <row r="113" spans="1:9" ht="14.25">
      <c r="A113" s="271"/>
      <c r="B113" s="271"/>
      <c r="C113" s="185"/>
      <c r="D113" s="185"/>
      <c r="E113" s="185"/>
      <c r="F113" s="185"/>
      <c r="G113" s="185"/>
      <c r="H113" s="185"/>
      <c r="I113" s="185"/>
    </row>
    <row r="114" spans="1:9" ht="14.25">
      <c r="A114" s="271"/>
      <c r="B114" s="271"/>
      <c r="C114" s="185"/>
      <c r="D114" s="185"/>
      <c r="E114" s="185"/>
      <c r="F114" s="185"/>
      <c r="G114" s="185"/>
      <c r="H114" s="185"/>
      <c r="I114" s="185"/>
    </row>
    <row r="115" spans="1:9" ht="14.25">
      <c r="A115" s="271"/>
      <c r="B115" s="271"/>
      <c r="C115" s="185"/>
      <c r="D115" s="185"/>
      <c r="E115" s="185"/>
      <c r="F115" s="185"/>
      <c r="G115" s="185"/>
      <c r="H115" s="185"/>
      <c r="I115" s="185"/>
    </row>
    <row r="116" spans="1:9" ht="14.25">
      <c r="A116" s="271"/>
      <c r="B116" s="271"/>
      <c r="C116" s="185"/>
      <c r="D116" s="185"/>
      <c r="E116" s="185"/>
      <c r="F116" s="185"/>
      <c r="G116" s="185"/>
      <c r="H116" s="185"/>
      <c r="I116" s="185"/>
    </row>
    <row r="117" spans="1:9" ht="14.25">
      <c r="A117" s="271"/>
      <c r="B117" s="271"/>
      <c r="C117" s="185"/>
      <c r="D117" s="185"/>
      <c r="E117" s="185"/>
      <c r="F117" s="185"/>
      <c r="G117" s="185"/>
      <c r="H117" s="185"/>
      <c r="I117" s="185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0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33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33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122" t="s">
        <v>55</v>
      </c>
      <c r="B4" s="62"/>
      <c r="C4" s="136"/>
      <c r="D4" s="136"/>
      <c r="E4" s="136"/>
      <c r="F4" s="136"/>
      <c r="G4" s="136"/>
      <c r="H4" s="136"/>
      <c r="I4" s="136"/>
    </row>
    <row r="5" spans="1:9" ht="13.5" customHeight="1">
      <c r="A5" s="62"/>
      <c r="B5" s="62"/>
      <c r="C5" s="136"/>
      <c r="D5" s="136"/>
      <c r="E5" s="136"/>
      <c r="F5" s="136"/>
      <c r="G5" s="136"/>
      <c r="H5" s="136"/>
      <c r="I5" s="136"/>
    </row>
    <row r="6" spans="1:9" ht="18.75" customHeight="1">
      <c r="A6" s="139" t="s">
        <v>2</v>
      </c>
      <c r="B6" s="139" t="s">
        <v>3</v>
      </c>
      <c r="C6" s="139" t="s">
        <v>4</v>
      </c>
      <c r="D6" s="139"/>
      <c r="E6" s="139"/>
      <c r="F6" s="139"/>
      <c r="G6" s="139"/>
      <c r="H6" s="139" t="s">
        <v>5</v>
      </c>
      <c r="I6" s="139" t="s">
        <v>6</v>
      </c>
    </row>
    <row r="7" spans="1:9" ht="30.75" customHeight="1">
      <c r="A7" s="139"/>
      <c r="B7" s="139"/>
      <c r="C7" s="139" t="s">
        <v>7</v>
      </c>
      <c r="D7" s="139" t="s">
        <v>8</v>
      </c>
      <c r="E7" s="138" t="s">
        <v>9</v>
      </c>
      <c r="F7" s="139" t="s">
        <v>10</v>
      </c>
      <c r="G7" s="139" t="s">
        <v>11</v>
      </c>
      <c r="H7" s="139"/>
      <c r="I7" s="139"/>
    </row>
    <row r="8" spans="1:9" ht="18" customHeight="1">
      <c r="A8" s="221" t="s">
        <v>56</v>
      </c>
      <c r="B8" s="222" t="s">
        <v>57</v>
      </c>
      <c r="C8" s="152">
        <v>94.3</v>
      </c>
      <c r="D8" s="223"/>
      <c r="E8" s="223"/>
      <c r="F8" s="136"/>
      <c r="G8" s="224"/>
      <c r="H8" s="224"/>
      <c r="I8" s="136"/>
    </row>
    <row r="9" spans="1:9" ht="18" customHeight="1">
      <c r="A9" s="225" t="s">
        <v>58</v>
      </c>
      <c r="B9" s="226" t="s">
        <v>59</v>
      </c>
      <c r="C9" s="152">
        <v>94.3</v>
      </c>
      <c r="D9" s="223"/>
      <c r="E9" s="223"/>
      <c r="F9" s="136"/>
      <c r="G9" s="224"/>
      <c r="H9" s="224"/>
      <c r="I9" s="136"/>
    </row>
    <row r="10" spans="1:9" ht="18" customHeight="1">
      <c r="A10" s="227" t="s">
        <v>60</v>
      </c>
      <c r="B10" s="228" t="s">
        <v>61</v>
      </c>
      <c r="C10" s="152">
        <v>93.3</v>
      </c>
      <c r="D10" s="223"/>
      <c r="E10" s="223"/>
      <c r="F10" s="136"/>
      <c r="G10" s="224"/>
      <c r="H10" s="224"/>
      <c r="I10" s="136"/>
    </row>
    <row r="11" spans="1:9" ht="18" customHeight="1">
      <c r="A11" s="229" t="s">
        <v>62</v>
      </c>
      <c r="B11" s="230" t="s">
        <v>63</v>
      </c>
      <c r="C11" s="152">
        <v>92.7</v>
      </c>
      <c r="D11" s="231"/>
      <c r="E11" s="231"/>
      <c r="F11" s="136"/>
      <c r="G11" s="224"/>
      <c r="H11" s="224"/>
      <c r="I11" s="136"/>
    </row>
    <row r="12" spans="1:9" ht="18" customHeight="1">
      <c r="A12" s="134"/>
      <c r="B12" s="134"/>
      <c r="C12" s="136"/>
      <c r="D12" s="231"/>
      <c r="E12" s="231"/>
      <c r="F12" s="136"/>
      <c r="G12" s="224"/>
      <c r="H12" s="224"/>
      <c r="I12" s="136"/>
    </row>
    <row r="13" spans="1:9" ht="18" customHeight="1">
      <c r="A13" s="232">
        <v>16401</v>
      </c>
      <c r="B13" s="152" t="s">
        <v>64</v>
      </c>
      <c r="C13" s="136">
        <v>91.7</v>
      </c>
      <c r="D13" s="223"/>
      <c r="E13" s="223"/>
      <c r="F13" s="136"/>
      <c r="G13" s="224"/>
      <c r="H13" s="224"/>
      <c r="I13" s="136"/>
    </row>
    <row r="14" spans="1:9" ht="18" customHeight="1">
      <c r="A14" s="233">
        <v>16411</v>
      </c>
      <c r="B14" s="152" t="s">
        <v>65</v>
      </c>
      <c r="C14" s="136">
        <v>93.7</v>
      </c>
      <c r="D14" s="223"/>
      <c r="E14" s="223"/>
      <c r="F14" s="136"/>
      <c r="G14" s="224"/>
      <c r="H14" s="224"/>
      <c r="I14" s="136"/>
    </row>
    <row r="15" spans="1:9" ht="18" customHeight="1">
      <c r="A15" s="234">
        <v>16412</v>
      </c>
      <c r="B15" s="152" t="s">
        <v>66</v>
      </c>
      <c r="C15" s="136">
        <v>93.3</v>
      </c>
      <c r="D15" s="223"/>
      <c r="E15" s="223"/>
      <c r="F15" s="136"/>
      <c r="G15" s="59"/>
      <c r="H15" s="224"/>
      <c r="I15" s="136"/>
    </row>
    <row r="16" spans="1:9" ht="18" customHeight="1">
      <c r="A16" s="235">
        <v>16421</v>
      </c>
      <c r="B16" s="152" t="s">
        <v>67</v>
      </c>
      <c r="C16" s="136">
        <v>91.7</v>
      </c>
      <c r="D16" s="223"/>
      <c r="E16" s="223"/>
      <c r="F16" s="136"/>
      <c r="G16" s="59"/>
      <c r="H16" s="224"/>
      <c r="I16" s="136"/>
    </row>
    <row r="17" spans="1:9" ht="18" customHeight="1">
      <c r="A17" s="236">
        <v>16422</v>
      </c>
      <c r="B17" s="152" t="s">
        <v>68</v>
      </c>
      <c r="C17" s="136">
        <v>93.3</v>
      </c>
      <c r="D17" s="223"/>
      <c r="E17" s="223"/>
      <c r="F17" s="136"/>
      <c r="G17" s="136"/>
      <c r="H17" s="136"/>
      <c r="I17" s="136"/>
    </row>
    <row r="18" spans="1:9" ht="18" customHeight="1">
      <c r="A18" s="237" t="s">
        <v>69</v>
      </c>
      <c r="B18" s="152" t="s">
        <v>70</v>
      </c>
      <c r="C18" s="136">
        <v>89.3</v>
      </c>
      <c r="D18" s="223"/>
      <c r="E18" s="223"/>
      <c r="F18" s="136"/>
      <c r="G18" s="59"/>
      <c r="H18" s="224"/>
      <c r="I18" s="136"/>
    </row>
    <row r="19" spans="1:9" ht="18" customHeight="1">
      <c r="A19" s="238">
        <v>16443</v>
      </c>
      <c r="B19" s="152" t="s">
        <v>71</v>
      </c>
      <c r="C19" s="136">
        <v>89.7</v>
      </c>
      <c r="D19" s="223"/>
      <c r="E19" s="223"/>
      <c r="F19" s="136"/>
      <c r="G19" s="224"/>
      <c r="H19" s="224"/>
      <c r="I19" s="136"/>
    </row>
    <row r="20" spans="1:9" ht="18" customHeight="1">
      <c r="A20" s="239">
        <v>16481</v>
      </c>
      <c r="B20" s="152" t="s">
        <v>72</v>
      </c>
      <c r="C20" s="136">
        <v>87</v>
      </c>
      <c r="D20" s="223"/>
      <c r="E20" s="223"/>
      <c r="F20" s="136"/>
      <c r="G20" s="59"/>
      <c r="H20" s="224"/>
      <c r="I20" s="136"/>
    </row>
    <row r="21" spans="1:9" ht="18" customHeight="1">
      <c r="A21" s="240"/>
      <c r="B21" s="152"/>
      <c r="C21" s="136"/>
      <c r="D21" s="223"/>
      <c r="E21" s="223"/>
      <c r="F21" s="136"/>
      <c r="G21" s="59"/>
      <c r="H21" s="224"/>
      <c r="I21" s="136"/>
    </row>
    <row r="22" spans="1:9" ht="18" customHeight="1">
      <c r="A22" s="62"/>
      <c r="B22" s="62"/>
      <c r="C22" s="136"/>
      <c r="D22" s="143"/>
      <c r="E22" s="144"/>
      <c r="F22" s="136"/>
      <c r="G22" s="136"/>
      <c r="H22" s="136"/>
      <c r="I22" s="136"/>
    </row>
    <row r="23" spans="1:9" ht="35.25" customHeight="1">
      <c r="A23" s="206" t="s">
        <v>32</v>
      </c>
      <c r="B23" s="207"/>
      <c r="C23" s="207"/>
      <c r="D23" s="207"/>
      <c r="E23" s="207"/>
      <c r="F23" s="207"/>
      <c r="G23" s="207"/>
      <c r="H23" s="207"/>
      <c r="I23" s="208"/>
    </row>
    <row r="24" spans="1:9" ht="4.5" customHeight="1" hidden="1">
      <c r="A24" s="175" t="s">
        <v>54</v>
      </c>
      <c r="B24" s="176"/>
      <c r="C24" s="176"/>
      <c r="D24" s="176"/>
      <c r="E24" s="176"/>
      <c r="F24" s="176"/>
      <c r="G24" s="176"/>
      <c r="H24" s="176"/>
      <c r="I24" s="187"/>
    </row>
    <row r="25" spans="1:9" ht="15" customHeight="1" hidden="1">
      <c r="A25" s="177"/>
      <c r="B25" s="178"/>
      <c r="C25" s="178"/>
      <c r="D25" s="178"/>
      <c r="E25" s="178"/>
      <c r="F25" s="178"/>
      <c r="G25" s="178"/>
      <c r="H25" s="178"/>
      <c r="I25" s="188"/>
    </row>
    <row r="26" spans="1:9" ht="9.75" customHeight="1" hidden="1">
      <c r="A26" s="179"/>
      <c r="B26" s="180"/>
      <c r="C26" s="180"/>
      <c r="D26" s="180"/>
      <c r="E26" s="180"/>
      <c r="F26" s="180"/>
      <c r="G26" s="180"/>
      <c r="H26" s="180"/>
      <c r="I26" s="189"/>
    </row>
    <row r="27" spans="1:9" ht="14.25" customHeight="1" hidden="1">
      <c r="A27" s="181"/>
      <c r="B27" s="182"/>
      <c r="C27" s="182"/>
      <c r="D27" s="182"/>
      <c r="E27" s="182"/>
      <c r="F27" s="182"/>
      <c r="G27" s="182"/>
      <c r="H27" s="182"/>
      <c r="I27" s="190"/>
    </row>
    <row r="28" spans="1:9" ht="14.25" customHeight="1" hidden="1">
      <c r="A28" s="181"/>
      <c r="B28" s="182"/>
      <c r="C28" s="182"/>
      <c r="D28" s="182"/>
      <c r="E28" s="182"/>
      <c r="F28" s="182"/>
      <c r="G28" s="182"/>
      <c r="H28" s="182"/>
      <c r="I28" s="190"/>
    </row>
    <row r="29" spans="1:9" ht="6" customHeight="1" hidden="1">
      <c r="A29" s="181"/>
      <c r="B29" s="182"/>
      <c r="C29" s="182"/>
      <c r="D29" s="182"/>
      <c r="E29" s="182"/>
      <c r="F29" s="182"/>
      <c r="G29" s="182"/>
      <c r="H29" s="182"/>
      <c r="I29" s="190"/>
    </row>
    <row r="30" spans="1:9" ht="0.75" customHeight="1" hidden="1">
      <c r="A30" s="181"/>
      <c r="B30" s="182"/>
      <c r="C30" s="182"/>
      <c r="D30" s="182"/>
      <c r="E30" s="182"/>
      <c r="F30" s="182"/>
      <c r="G30" s="182"/>
      <c r="H30" s="182"/>
      <c r="I30" s="190"/>
    </row>
    <row r="31" spans="1:9" ht="43.5" customHeight="1">
      <c r="A31" s="181"/>
      <c r="B31" s="182"/>
      <c r="C31" s="182"/>
      <c r="D31" s="182"/>
      <c r="E31" s="182"/>
      <c r="F31" s="182"/>
      <c r="G31" s="182"/>
      <c r="H31" s="182"/>
      <c r="I31" s="190"/>
    </row>
    <row r="32" spans="1:9" ht="15" customHeight="1">
      <c r="A32" s="181"/>
      <c r="B32" s="182"/>
      <c r="C32" s="182"/>
      <c r="D32" s="182"/>
      <c r="E32" s="182"/>
      <c r="F32" s="182"/>
      <c r="G32" s="182"/>
      <c r="H32" s="182"/>
      <c r="I32" s="190"/>
    </row>
    <row r="33" spans="1:9" ht="6.75" customHeight="1">
      <c r="A33" s="181"/>
      <c r="B33" s="182"/>
      <c r="C33" s="182"/>
      <c r="D33" s="182"/>
      <c r="E33" s="182"/>
      <c r="F33" s="182"/>
      <c r="G33" s="182"/>
      <c r="H33" s="182"/>
      <c r="I33" s="190"/>
    </row>
    <row r="34" spans="1:9" ht="14.25">
      <c r="A34" s="181"/>
      <c r="B34" s="182"/>
      <c r="C34" s="182"/>
      <c r="D34" s="182"/>
      <c r="E34" s="182"/>
      <c r="F34" s="182"/>
      <c r="G34" s="182"/>
      <c r="H34" s="182"/>
      <c r="I34" s="190"/>
    </row>
    <row r="35" spans="1:9" ht="14.25">
      <c r="A35" s="181"/>
      <c r="B35" s="182"/>
      <c r="C35" s="182"/>
      <c r="D35" s="182"/>
      <c r="E35" s="182"/>
      <c r="F35" s="182"/>
      <c r="G35" s="182"/>
      <c r="H35" s="182"/>
      <c r="I35" s="190"/>
    </row>
    <row r="36" spans="1:9" ht="14.25" customHeight="1">
      <c r="A36" s="181"/>
      <c r="B36" s="182"/>
      <c r="C36" s="182"/>
      <c r="D36" s="182"/>
      <c r="E36" s="182"/>
      <c r="F36" s="182"/>
      <c r="G36" s="182"/>
      <c r="H36" s="182"/>
      <c r="I36" s="190"/>
    </row>
    <row r="37" spans="1:9" ht="14.25" customHeight="1">
      <c r="A37" s="181"/>
      <c r="B37" s="182"/>
      <c r="C37" s="182"/>
      <c r="D37" s="182"/>
      <c r="E37" s="182"/>
      <c r="F37" s="182"/>
      <c r="G37" s="182"/>
      <c r="H37" s="182"/>
      <c r="I37" s="190"/>
    </row>
    <row r="38" spans="1:9" s="130" customFormat="1" ht="20.25">
      <c r="A38" s="181"/>
      <c r="B38" s="182"/>
      <c r="C38" s="182"/>
      <c r="D38" s="182"/>
      <c r="E38" s="182"/>
      <c r="F38" s="182"/>
      <c r="G38" s="182"/>
      <c r="H38" s="182"/>
      <c r="I38" s="190"/>
    </row>
    <row r="39" spans="1:9" s="130" customFormat="1" ht="19.5" customHeight="1">
      <c r="A39" s="181"/>
      <c r="B39" s="182"/>
      <c r="C39" s="182"/>
      <c r="D39" s="182"/>
      <c r="E39" s="182"/>
      <c r="F39" s="182"/>
      <c r="G39" s="182"/>
      <c r="H39" s="182"/>
      <c r="I39" s="190"/>
    </row>
    <row r="40" spans="1:9" s="130" customFormat="1" ht="42.75" customHeight="1">
      <c r="A40" s="181"/>
      <c r="B40" s="182"/>
      <c r="C40" s="182"/>
      <c r="D40" s="182"/>
      <c r="E40" s="182"/>
      <c r="F40" s="182"/>
      <c r="G40" s="182"/>
      <c r="H40" s="182"/>
      <c r="I40" s="190"/>
    </row>
    <row r="41" spans="1:9" ht="15.75" customHeight="1">
      <c r="A41" s="183"/>
      <c r="B41" s="184"/>
      <c r="C41" s="184"/>
      <c r="D41" s="184"/>
      <c r="E41" s="184"/>
      <c r="F41" s="184"/>
      <c r="G41" s="184"/>
      <c r="H41" s="184"/>
      <c r="I41" s="191"/>
    </row>
    <row r="42" spans="3:9" ht="14.25">
      <c r="C42" s="185"/>
      <c r="D42" s="185"/>
      <c r="E42" s="185"/>
      <c r="F42" s="185"/>
      <c r="G42" s="185"/>
      <c r="H42" s="185"/>
      <c r="I42" s="185"/>
    </row>
    <row r="43" spans="3:9" ht="14.25">
      <c r="C43" s="185"/>
      <c r="D43" s="185"/>
      <c r="E43" s="185"/>
      <c r="F43" s="185"/>
      <c r="G43" s="185"/>
      <c r="H43" s="185"/>
      <c r="I43" s="185"/>
    </row>
    <row r="44" spans="3:9" ht="14.25">
      <c r="C44" s="185"/>
      <c r="D44" s="185"/>
      <c r="E44" s="185"/>
      <c r="F44" s="185"/>
      <c r="G44" s="185"/>
      <c r="H44" s="185"/>
      <c r="I44" s="185"/>
    </row>
    <row r="45" spans="3:9" ht="14.25">
      <c r="C45" s="185"/>
      <c r="D45" s="185"/>
      <c r="E45" s="185"/>
      <c r="F45" s="185"/>
      <c r="G45" s="185"/>
      <c r="H45" s="185"/>
      <c r="I45" s="185"/>
    </row>
    <row r="46" spans="3:9" ht="14.25">
      <c r="C46" s="185"/>
      <c r="D46" s="185"/>
      <c r="E46" s="185"/>
      <c r="F46" s="185"/>
      <c r="G46" s="185"/>
      <c r="H46" s="185"/>
      <c r="I46" s="185"/>
    </row>
    <row r="47" spans="3:9" ht="14.25">
      <c r="C47" s="185"/>
      <c r="D47" s="185"/>
      <c r="E47" s="185"/>
      <c r="F47" s="185"/>
      <c r="G47" s="185"/>
      <c r="H47" s="185"/>
      <c r="I47" s="185"/>
    </row>
    <row r="48" spans="3:9" ht="14.25">
      <c r="C48" s="185"/>
      <c r="D48" s="185"/>
      <c r="E48" s="185"/>
      <c r="F48" s="185"/>
      <c r="G48" s="185"/>
      <c r="H48" s="185"/>
      <c r="I48" s="185"/>
    </row>
    <row r="49" spans="3:9" ht="14.25">
      <c r="C49" s="185"/>
      <c r="D49" s="185"/>
      <c r="E49" s="185"/>
      <c r="F49" s="185"/>
      <c r="G49" s="185"/>
      <c r="H49" s="185"/>
      <c r="I49" s="185"/>
    </row>
    <row r="50" spans="3:9" ht="14.25">
      <c r="C50" s="185"/>
      <c r="D50" s="185"/>
      <c r="E50" s="185"/>
      <c r="F50" s="185"/>
      <c r="G50" s="185"/>
      <c r="H50" s="185"/>
      <c r="I50" s="185"/>
    </row>
    <row r="51" spans="3:9" ht="14.25">
      <c r="C51" s="185"/>
      <c r="D51" s="185"/>
      <c r="E51" s="185"/>
      <c r="F51" s="185"/>
      <c r="G51" s="185"/>
      <c r="H51" s="185"/>
      <c r="I51" s="185"/>
    </row>
    <row r="52" spans="3:9" ht="14.25">
      <c r="C52" s="185"/>
      <c r="D52" s="185"/>
      <c r="E52" s="185"/>
      <c r="F52" s="185"/>
      <c r="G52" s="185"/>
      <c r="H52" s="185"/>
      <c r="I52" s="185"/>
    </row>
    <row r="53" spans="3:9" ht="14.25">
      <c r="C53" s="185"/>
      <c r="D53" s="185"/>
      <c r="E53" s="185"/>
      <c r="F53" s="185"/>
      <c r="G53" s="185"/>
      <c r="H53" s="185"/>
      <c r="I53" s="185"/>
    </row>
    <row r="54" spans="3:9" ht="14.25">
      <c r="C54" s="185"/>
      <c r="D54" s="185"/>
      <c r="E54" s="185"/>
      <c r="F54" s="185"/>
      <c r="G54" s="185"/>
      <c r="H54" s="185"/>
      <c r="I54" s="185"/>
    </row>
    <row r="55" spans="3:9" ht="14.25">
      <c r="C55" s="185"/>
      <c r="D55" s="185"/>
      <c r="E55" s="185"/>
      <c r="F55" s="185"/>
      <c r="G55" s="185"/>
      <c r="H55" s="185"/>
      <c r="I55" s="185"/>
    </row>
    <row r="56" spans="3:9" ht="14.25">
      <c r="C56" s="185"/>
      <c r="D56" s="185"/>
      <c r="E56" s="185"/>
      <c r="F56" s="185"/>
      <c r="G56" s="185"/>
      <c r="H56" s="185"/>
      <c r="I56" s="185"/>
    </row>
    <row r="57" spans="3:9" ht="14.25">
      <c r="C57" s="185"/>
      <c r="D57" s="185"/>
      <c r="E57" s="185"/>
      <c r="F57" s="185"/>
      <c r="G57" s="185"/>
      <c r="H57" s="185"/>
      <c r="I57" s="185"/>
    </row>
    <row r="58" spans="3:9" ht="14.25">
      <c r="C58" s="185"/>
      <c r="D58" s="185"/>
      <c r="E58" s="185"/>
      <c r="F58" s="185"/>
      <c r="G58" s="185"/>
      <c r="H58" s="185"/>
      <c r="I58" s="185"/>
    </row>
    <row r="59" spans="3:9" ht="14.25">
      <c r="C59" s="185"/>
      <c r="D59" s="185"/>
      <c r="E59" s="185"/>
      <c r="F59" s="185"/>
      <c r="G59" s="185"/>
      <c r="H59" s="185"/>
      <c r="I59" s="185"/>
    </row>
    <row r="60" spans="3:9" ht="14.25">
      <c r="C60" s="185"/>
      <c r="D60" s="185"/>
      <c r="E60" s="185"/>
      <c r="F60" s="185"/>
      <c r="G60" s="185"/>
      <c r="H60" s="185"/>
      <c r="I60" s="185"/>
    </row>
    <row r="61" spans="3:9" ht="14.25">
      <c r="C61" s="185"/>
      <c r="D61" s="185"/>
      <c r="E61" s="185"/>
      <c r="F61" s="185"/>
      <c r="G61" s="185"/>
      <c r="H61" s="185"/>
      <c r="I61" s="185"/>
    </row>
    <row r="62" spans="3:9" ht="14.25">
      <c r="C62" s="185"/>
      <c r="D62" s="185"/>
      <c r="E62" s="185"/>
      <c r="F62" s="185"/>
      <c r="G62" s="185"/>
      <c r="H62" s="185"/>
      <c r="I62" s="185"/>
    </row>
    <row r="63" spans="3:9" ht="14.25">
      <c r="C63" s="185"/>
      <c r="D63" s="185"/>
      <c r="E63" s="185"/>
      <c r="F63" s="185"/>
      <c r="G63" s="185"/>
      <c r="H63" s="185"/>
      <c r="I63" s="185"/>
    </row>
    <row r="64" spans="3:9" ht="14.25">
      <c r="C64" s="185"/>
      <c r="D64" s="185"/>
      <c r="E64" s="185"/>
      <c r="F64" s="185"/>
      <c r="G64" s="185"/>
      <c r="H64" s="185"/>
      <c r="I64" s="185"/>
    </row>
    <row r="65" spans="3:9" ht="14.25">
      <c r="C65" s="185"/>
      <c r="D65" s="185"/>
      <c r="E65" s="185"/>
      <c r="F65" s="185"/>
      <c r="G65" s="185"/>
      <c r="H65" s="185"/>
      <c r="I65" s="185"/>
    </row>
    <row r="66" spans="3:9" ht="14.25">
      <c r="C66" s="185"/>
      <c r="D66" s="185"/>
      <c r="E66" s="185"/>
      <c r="F66" s="185"/>
      <c r="G66" s="185"/>
      <c r="H66" s="185"/>
      <c r="I66" s="185"/>
    </row>
    <row r="67" spans="3:9" ht="14.25">
      <c r="C67" s="185"/>
      <c r="D67" s="185"/>
      <c r="E67" s="185"/>
      <c r="F67" s="185"/>
      <c r="G67" s="185"/>
      <c r="H67" s="185"/>
      <c r="I67" s="185"/>
    </row>
    <row r="68" spans="3:9" ht="14.25">
      <c r="C68" s="185"/>
      <c r="D68" s="185"/>
      <c r="E68" s="185"/>
      <c r="F68" s="185"/>
      <c r="G68" s="185"/>
      <c r="H68" s="185"/>
      <c r="I68" s="185"/>
    </row>
    <row r="69" spans="3:9" ht="14.25">
      <c r="C69" s="185"/>
      <c r="D69" s="185"/>
      <c r="E69" s="185"/>
      <c r="F69" s="185"/>
      <c r="G69" s="185"/>
      <c r="H69" s="185"/>
      <c r="I69" s="185"/>
    </row>
    <row r="70" spans="3:9" ht="14.25">
      <c r="C70" s="185"/>
      <c r="D70" s="185"/>
      <c r="E70" s="185"/>
      <c r="F70" s="185"/>
      <c r="G70" s="185"/>
      <c r="H70" s="185"/>
      <c r="I70" s="185"/>
    </row>
    <row r="71" spans="3:9" ht="14.25">
      <c r="C71" s="185"/>
      <c r="D71" s="185"/>
      <c r="E71" s="185"/>
      <c r="F71" s="185"/>
      <c r="G71" s="185"/>
      <c r="H71" s="185"/>
      <c r="I71" s="185"/>
    </row>
    <row r="72" spans="3:9" ht="14.25">
      <c r="C72" s="185"/>
      <c r="D72" s="185"/>
      <c r="E72" s="185"/>
      <c r="F72" s="185"/>
      <c r="G72" s="185"/>
      <c r="H72" s="185"/>
      <c r="I72" s="185"/>
    </row>
    <row r="73" spans="3:9" ht="14.25">
      <c r="C73" s="185"/>
      <c r="D73" s="185"/>
      <c r="E73" s="185"/>
      <c r="F73" s="185"/>
      <c r="G73" s="185"/>
      <c r="H73" s="185"/>
      <c r="I73" s="185"/>
    </row>
    <row r="74" spans="3:9" ht="14.25">
      <c r="C74" s="185"/>
      <c r="D74" s="185"/>
      <c r="E74" s="185"/>
      <c r="F74" s="185"/>
      <c r="G74" s="185"/>
      <c r="H74" s="185"/>
      <c r="I74" s="185"/>
    </row>
    <row r="75" spans="3:9" ht="14.25">
      <c r="C75" s="185"/>
      <c r="D75" s="185"/>
      <c r="E75" s="185"/>
      <c r="F75" s="185"/>
      <c r="G75" s="185"/>
      <c r="H75" s="185"/>
      <c r="I75" s="185"/>
    </row>
    <row r="76" spans="3:9" ht="14.25">
      <c r="C76" s="185"/>
      <c r="D76" s="185"/>
      <c r="E76" s="185"/>
      <c r="F76" s="185"/>
      <c r="G76" s="185"/>
      <c r="H76" s="185"/>
      <c r="I76" s="185"/>
    </row>
    <row r="77" spans="3:9" ht="14.25">
      <c r="C77" s="185"/>
      <c r="D77" s="185"/>
      <c r="E77" s="185"/>
      <c r="F77" s="185"/>
      <c r="G77" s="185"/>
      <c r="H77" s="185"/>
      <c r="I77" s="185"/>
    </row>
    <row r="78" spans="3:9" ht="14.25">
      <c r="C78" s="185"/>
      <c r="D78" s="185"/>
      <c r="E78" s="185"/>
      <c r="F78" s="185"/>
      <c r="G78" s="185"/>
      <c r="H78" s="185"/>
      <c r="I78" s="185"/>
    </row>
    <row r="79" spans="3:9" ht="14.25">
      <c r="C79" s="185"/>
      <c r="D79" s="185"/>
      <c r="E79" s="185"/>
      <c r="F79" s="185"/>
      <c r="G79" s="185"/>
      <c r="H79" s="185"/>
      <c r="I79" s="185"/>
    </row>
    <row r="80" spans="3:9" ht="14.25">
      <c r="C80" s="185"/>
      <c r="D80" s="185"/>
      <c r="E80" s="185"/>
      <c r="F80" s="185"/>
      <c r="G80" s="185"/>
      <c r="H80" s="185"/>
      <c r="I80" s="185"/>
    </row>
    <row r="81" spans="3:9" ht="14.25">
      <c r="C81" s="185"/>
      <c r="D81" s="185"/>
      <c r="E81" s="185"/>
      <c r="F81" s="185"/>
      <c r="G81" s="185"/>
      <c r="H81" s="185"/>
      <c r="I81" s="185"/>
    </row>
    <row r="82" spans="3:9" ht="14.25">
      <c r="C82" s="185"/>
      <c r="D82" s="185"/>
      <c r="E82" s="185"/>
      <c r="F82" s="185"/>
      <c r="G82" s="185"/>
      <c r="H82" s="185"/>
      <c r="I82" s="185"/>
    </row>
    <row r="83" spans="3:9" ht="14.25">
      <c r="C83" s="185"/>
      <c r="D83" s="185"/>
      <c r="E83" s="185"/>
      <c r="F83" s="185"/>
      <c r="G83" s="185"/>
      <c r="H83" s="185"/>
      <c r="I83" s="185"/>
    </row>
    <row r="84" spans="3:9" ht="14.25">
      <c r="C84" s="185"/>
      <c r="D84" s="185"/>
      <c r="E84" s="185"/>
      <c r="F84" s="185"/>
      <c r="G84" s="185"/>
      <c r="H84" s="185"/>
      <c r="I84" s="185"/>
    </row>
    <row r="85" spans="3:9" ht="14.25">
      <c r="C85" s="185"/>
      <c r="D85" s="185"/>
      <c r="E85" s="185"/>
      <c r="F85" s="185"/>
      <c r="G85" s="185"/>
      <c r="H85" s="185"/>
      <c r="I85" s="185"/>
    </row>
    <row r="86" spans="3:9" ht="14.25">
      <c r="C86" s="185"/>
      <c r="D86" s="185"/>
      <c r="E86" s="185"/>
      <c r="F86" s="185"/>
      <c r="G86" s="185"/>
      <c r="H86" s="185"/>
      <c r="I86" s="185"/>
    </row>
    <row r="87" spans="3:9" ht="14.25">
      <c r="C87" s="185"/>
      <c r="D87" s="185"/>
      <c r="E87" s="185"/>
      <c r="F87" s="185"/>
      <c r="G87" s="185"/>
      <c r="H87" s="185"/>
      <c r="I87" s="185"/>
    </row>
    <row r="88" spans="3:9" ht="14.25">
      <c r="C88" s="185"/>
      <c r="D88" s="185"/>
      <c r="E88" s="185"/>
      <c r="F88" s="185"/>
      <c r="G88" s="185"/>
      <c r="H88" s="185"/>
      <c r="I88" s="185"/>
    </row>
    <row r="89" spans="3:9" ht="14.25">
      <c r="C89" s="185"/>
      <c r="D89" s="185"/>
      <c r="E89" s="185"/>
      <c r="F89" s="185"/>
      <c r="G89" s="185"/>
      <c r="H89" s="185"/>
      <c r="I89" s="185"/>
    </row>
    <row r="90" spans="3:9" ht="14.25">
      <c r="C90" s="185"/>
      <c r="D90" s="185"/>
      <c r="E90" s="185"/>
      <c r="F90" s="185"/>
      <c r="G90" s="185"/>
      <c r="H90" s="185"/>
      <c r="I90" s="185"/>
    </row>
    <row r="91" spans="3:9" ht="14.25">
      <c r="C91" s="185"/>
      <c r="D91" s="185"/>
      <c r="E91" s="185"/>
      <c r="F91" s="185"/>
      <c r="G91" s="185"/>
      <c r="H91" s="185"/>
      <c r="I91" s="185"/>
    </row>
    <row r="92" spans="3:9" ht="14.25">
      <c r="C92" s="185"/>
      <c r="D92" s="185"/>
      <c r="E92" s="185"/>
      <c r="F92" s="185"/>
      <c r="G92" s="185"/>
      <c r="H92" s="185"/>
      <c r="I92" s="185"/>
    </row>
    <row r="93" spans="3:9" ht="14.25">
      <c r="C93" s="185"/>
      <c r="D93" s="185"/>
      <c r="E93" s="185"/>
      <c r="F93" s="185"/>
      <c r="G93" s="185"/>
      <c r="H93" s="185"/>
      <c r="I93" s="185"/>
    </row>
    <row r="94" spans="3:9" ht="14.25">
      <c r="C94" s="185"/>
      <c r="D94" s="185"/>
      <c r="E94" s="185"/>
      <c r="F94" s="185"/>
      <c r="G94" s="185"/>
      <c r="H94" s="185"/>
      <c r="I94" s="185"/>
    </row>
    <row r="95" spans="3:9" ht="14.25">
      <c r="C95" s="185"/>
      <c r="D95" s="185"/>
      <c r="E95" s="185"/>
      <c r="F95" s="185"/>
      <c r="G95" s="185"/>
      <c r="H95" s="185"/>
      <c r="I95" s="185"/>
    </row>
    <row r="96" spans="3:9" ht="14.25">
      <c r="C96" s="185"/>
      <c r="D96" s="185"/>
      <c r="E96" s="185"/>
      <c r="F96" s="185"/>
      <c r="G96" s="185"/>
      <c r="H96" s="185"/>
      <c r="I96" s="185"/>
    </row>
    <row r="97" spans="3:9" ht="14.25">
      <c r="C97" s="185"/>
      <c r="D97" s="185"/>
      <c r="E97" s="185"/>
      <c r="F97" s="185"/>
      <c r="G97" s="185"/>
      <c r="H97" s="185"/>
      <c r="I97" s="185"/>
    </row>
    <row r="98" spans="3:9" ht="14.25">
      <c r="C98" s="185"/>
      <c r="D98" s="185"/>
      <c r="E98" s="185"/>
      <c r="F98" s="185"/>
      <c r="G98" s="185"/>
      <c r="H98" s="185"/>
      <c r="I98" s="185"/>
    </row>
    <row r="99" spans="3:9" ht="14.25">
      <c r="C99" s="185"/>
      <c r="D99" s="185"/>
      <c r="E99" s="185"/>
      <c r="F99" s="185"/>
      <c r="G99" s="185"/>
      <c r="H99" s="185"/>
      <c r="I99" s="185"/>
    </row>
    <row r="100" spans="3:9" ht="14.25">
      <c r="C100" s="185"/>
      <c r="D100" s="185"/>
      <c r="E100" s="185"/>
      <c r="F100" s="185"/>
      <c r="G100" s="185"/>
      <c r="H100" s="185"/>
      <c r="I100" s="185"/>
    </row>
    <row r="101" spans="3:9" ht="14.25">
      <c r="C101" s="185"/>
      <c r="D101" s="185"/>
      <c r="E101" s="185"/>
      <c r="F101" s="185"/>
      <c r="G101" s="185"/>
      <c r="H101" s="185"/>
      <c r="I101" s="185"/>
    </row>
    <row r="102" spans="3:9" ht="14.25">
      <c r="C102" s="185"/>
      <c r="D102" s="185"/>
      <c r="E102" s="185"/>
      <c r="F102" s="185"/>
      <c r="G102" s="185"/>
      <c r="H102" s="185"/>
      <c r="I102" s="185"/>
    </row>
    <row r="103" spans="3:9" ht="14.25">
      <c r="C103" s="185"/>
      <c r="D103" s="185"/>
      <c r="E103" s="185"/>
      <c r="F103" s="185"/>
      <c r="G103" s="185"/>
      <c r="H103" s="185"/>
      <c r="I103" s="185"/>
    </row>
    <row r="104" spans="3:9" ht="14.25">
      <c r="C104" s="185"/>
      <c r="D104" s="185"/>
      <c r="E104" s="185"/>
      <c r="F104" s="185"/>
      <c r="G104" s="185"/>
      <c r="H104" s="185"/>
      <c r="I104" s="185"/>
    </row>
    <row r="105" spans="3:9" ht="14.25">
      <c r="C105" s="185"/>
      <c r="D105" s="185"/>
      <c r="E105" s="185"/>
      <c r="F105" s="185"/>
      <c r="G105" s="185"/>
      <c r="H105" s="185"/>
      <c r="I105" s="185"/>
    </row>
    <row r="106" spans="3:9" ht="14.25">
      <c r="C106" s="185"/>
      <c r="D106" s="185"/>
      <c r="E106" s="185"/>
      <c r="F106" s="185"/>
      <c r="G106" s="185"/>
      <c r="H106" s="185"/>
      <c r="I106" s="185"/>
    </row>
    <row r="107" spans="3:9" ht="14.25">
      <c r="C107" s="185"/>
      <c r="D107" s="185"/>
      <c r="E107" s="185"/>
      <c r="F107" s="185"/>
      <c r="G107" s="185"/>
      <c r="H107" s="185"/>
      <c r="I107" s="185"/>
    </row>
    <row r="108" spans="3:9" ht="14.25">
      <c r="C108" s="185"/>
      <c r="D108" s="185"/>
      <c r="E108" s="185"/>
      <c r="F108" s="185"/>
      <c r="G108" s="185"/>
      <c r="H108" s="185"/>
      <c r="I108" s="185"/>
    </row>
    <row r="109" spans="3:9" ht="14.25">
      <c r="C109" s="185"/>
      <c r="D109" s="185"/>
      <c r="E109" s="185"/>
      <c r="F109" s="185"/>
      <c r="G109" s="185"/>
      <c r="H109" s="185"/>
      <c r="I109" s="185"/>
    </row>
    <row r="110" spans="3:9" ht="14.25">
      <c r="C110" s="185"/>
      <c r="D110" s="185"/>
      <c r="E110" s="185"/>
      <c r="F110" s="185"/>
      <c r="G110" s="185"/>
      <c r="H110" s="185"/>
      <c r="I110" s="185"/>
    </row>
    <row r="111" spans="3:9" ht="14.25">
      <c r="C111" s="185"/>
      <c r="D111" s="185"/>
      <c r="E111" s="185"/>
      <c r="F111" s="185"/>
      <c r="G111" s="185"/>
      <c r="H111" s="185"/>
      <c r="I111" s="185"/>
    </row>
    <row r="112" spans="3:9" ht="14.25">
      <c r="C112" s="185"/>
      <c r="D112" s="185"/>
      <c r="E112" s="185"/>
      <c r="F112" s="185"/>
      <c r="G112" s="185"/>
      <c r="H112" s="185"/>
      <c r="I112" s="185"/>
    </row>
    <row r="113" spans="3:9" ht="14.25">
      <c r="C113" s="185"/>
      <c r="D113" s="185"/>
      <c r="E113" s="185"/>
      <c r="F113" s="185"/>
      <c r="G113" s="185"/>
      <c r="H113" s="185"/>
      <c r="I113" s="185"/>
    </row>
    <row r="114" spans="3:9" ht="14.25">
      <c r="C114" s="185"/>
      <c r="D114" s="185"/>
      <c r="E114" s="185"/>
      <c r="F114" s="185"/>
      <c r="G114" s="185"/>
      <c r="H114" s="185"/>
      <c r="I114" s="185"/>
    </row>
    <row r="115" spans="3:9" ht="14.25">
      <c r="C115" s="185"/>
      <c r="D115" s="185"/>
      <c r="E115" s="185"/>
      <c r="F115" s="185"/>
      <c r="G115" s="185"/>
      <c r="H115" s="185"/>
      <c r="I115" s="185"/>
    </row>
    <row r="116" spans="3:9" ht="14.25">
      <c r="C116" s="185"/>
      <c r="D116" s="185"/>
      <c r="E116" s="185"/>
      <c r="F116" s="185"/>
      <c r="G116" s="185"/>
      <c r="H116" s="185"/>
      <c r="I116" s="185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0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33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33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122" t="s">
        <v>73</v>
      </c>
      <c r="B4" s="62"/>
      <c r="C4" s="136"/>
      <c r="D4" s="136"/>
      <c r="E4" s="136"/>
      <c r="F4" s="136"/>
      <c r="G4" s="136"/>
      <c r="H4" s="136"/>
      <c r="I4" s="136"/>
    </row>
    <row r="5" spans="1:9" ht="13.5" customHeight="1">
      <c r="A5" s="62"/>
      <c r="B5" s="62"/>
      <c r="C5" s="136"/>
      <c r="D5" s="136"/>
      <c r="E5" s="136"/>
      <c r="F5" s="136"/>
      <c r="G5" s="136"/>
      <c r="H5" s="136"/>
      <c r="I5" s="136"/>
    </row>
    <row r="6" spans="1:9" ht="18.75" customHeight="1">
      <c r="A6" s="139" t="s">
        <v>2</v>
      </c>
      <c r="B6" s="139" t="s">
        <v>3</v>
      </c>
      <c r="C6" s="139" t="s">
        <v>4</v>
      </c>
      <c r="D6" s="139"/>
      <c r="E6" s="139"/>
      <c r="F6" s="139"/>
      <c r="G6" s="139"/>
      <c r="H6" s="139" t="s">
        <v>5</v>
      </c>
      <c r="I6" s="139" t="s">
        <v>6</v>
      </c>
    </row>
    <row r="7" spans="1:9" ht="28.5" customHeight="1">
      <c r="A7" s="139"/>
      <c r="B7" s="139"/>
      <c r="C7" s="139" t="s">
        <v>7</v>
      </c>
      <c r="D7" s="139" t="s">
        <v>8</v>
      </c>
      <c r="E7" s="138" t="s">
        <v>9</v>
      </c>
      <c r="F7" s="139" t="s">
        <v>10</v>
      </c>
      <c r="G7" s="139" t="s">
        <v>11</v>
      </c>
      <c r="H7" s="139"/>
      <c r="I7" s="139"/>
    </row>
    <row r="8" spans="1:9" ht="18" customHeight="1">
      <c r="A8" s="210">
        <v>15511</v>
      </c>
      <c r="B8" s="210" t="s">
        <v>74</v>
      </c>
      <c r="C8" s="136">
        <v>92.7</v>
      </c>
      <c r="D8" s="143"/>
      <c r="E8" s="144"/>
      <c r="F8" s="136"/>
      <c r="G8" s="59"/>
      <c r="H8" s="59"/>
      <c r="I8" s="136"/>
    </row>
    <row r="9" spans="1:9" ht="18" customHeight="1">
      <c r="A9" s="211">
        <v>15512</v>
      </c>
      <c r="B9" s="211" t="s">
        <v>75</v>
      </c>
      <c r="C9" s="212">
        <v>93.7</v>
      </c>
      <c r="D9" s="143"/>
      <c r="E9" s="144"/>
      <c r="F9" s="136"/>
      <c r="G9" s="59"/>
      <c r="H9" s="59"/>
      <c r="I9" s="136"/>
    </row>
    <row r="10" spans="1:9" ht="18" customHeight="1">
      <c r="A10" s="213">
        <v>15521</v>
      </c>
      <c r="B10" s="213" t="s">
        <v>76</v>
      </c>
      <c r="C10" s="212">
        <v>93.3</v>
      </c>
      <c r="D10" s="143"/>
      <c r="E10" s="144"/>
      <c r="F10" s="136"/>
      <c r="G10" s="59"/>
      <c r="H10" s="59"/>
      <c r="I10" s="136"/>
    </row>
    <row r="11" spans="1:9" ht="18" customHeight="1">
      <c r="A11" s="214"/>
      <c r="B11" s="214"/>
      <c r="C11" s="212"/>
      <c r="D11" s="143"/>
      <c r="E11" s="148"/>
      <c r="F11" s="136"/>
      <c r="G11" s="59"/>
      <c r="H11" s="59"/>
      <c r="I11" s="136"/>
    </row>
    <row r="12" spans="1:9" ht="18" customHeight="1">
      <c r="A12" s="152"/>
      <c r="B12" s="152"/>
      <c r="C12" s="212"/>
      <c r="D12" s="143"/>
      <c r="E12" s="148"/>
      <c r="F12" s="136"/>
      <c r="G12" s="59"/>
      <c r="H12" s="59"/>
      <c r="I12" s="136"/>
    </row>
    <row r="13" spans="1:9" ht="18" customHeight="1">
      <c r="A13" s="215">
        <v>16542</v>
      </c>
      <c r="B13" s="215" t="s">
        <v>77</v>
      </c>
      <c r="C13" s="212">
        <v>91.7</v>
      </c>
      <c r="D13" s="143"/>
      <c r="E13" s="148"/>
      <c r="F13" s="136"/>
      <c r="G13" s="59"/>
      <c r="H13" s="59"/>
      <c r="I13" s="136"/>
    </row>
    <row r="14" spans="1:9" ht="18" customHeight="1">
      <c r="A14" s="216">
        <v>16553</v>
      </c>
      <c r="B14" s="216" t="s">
        <v>78</v>
      </c>
      <c r="C14" s="212">
        <v>93</v>
      </c>
      <c r="D14" s="150"/>
      <c r="E14" s="166"/>
      <c r="F14" s="136"/>
      <c r="G14" s="59"/>
      <c r="H14" s="59"/>
      <c r="I14" s="136"/>
    </row>
    <row r="15" spans="1:9" ht="18" customHeight="1">
      <c r="A15" s="217">
        <v>16554</v>
      </c>
      <c r="B15" s="217" t="s">
        <v>79</v>
      </c>
      <c r="C15" s="212">
        <v>91.3</v>
      </c>
      <c r="D15" s="150"/>
      <c r="E15" s="166"/>
      <c r="F15" s="136"/>
      <c r="G15" s="59"/>
      <c r="H15" s="59"/>
      <c r="I15" s="136"/>
    </row>
    <row r="16" spans="1:9" ht="18" customHeight="1">
      <c r="A16" s="218">
        <v>16531</v>
      </c>
      <c r="B16" s="218" t="s">
        <v>80</v>
      </c>
      <c r="C16" s="212">
        <v>89.7</v>
      </c>
      <c r="D16" s="150"/>
      <c r="E16" s="166"/>
      <c r="F16" s="136"/>
      <c r="G16" s="136"/>
      <c r="H16" s="136"/>
      <c r="I16" s="136"/>
    </row>
    <row r="17" spans="1:9" ht="18" customHeight="1">
      <c r="A17" s="219">
        <v>16532</v>
      </c>
      <c r="B17" s="219" t="s">
        <v>81</v>
      </c>
      <c r="C17" s="212">
        <v>81.3</v>
      </c>
      <c r="D17" s="143"/>
      <c r="E17" s="144"/>
      <c r="F17" s="136"/>
      <c r="G17" s="136"/>
      <c r="H17" s="136"/>
      <c r="I17" s="136"/>
    </row>
    <row r="18" spans="1:9" ht="18" customHeight="1">
      <c r="A18" s="220"/>
      <c r="B18" s="220"/>
      <c r="C18" s="212"/>
      <c r="D18" s="143"/>
      <c r="E18" s="144"/>
      <c r="F18" s="136"/>
      <c r="G18" s="136"/>
      <c r="H18" s="136"/>
      <c r="I18" s="136"/>
    </row>
    <row r="19" spans="1:9" ht="18" customHeight="1">
      <c r="A19" s="152"/>
      <c r="B19" s="152"/>
      <c r="C19" s="212"/>
      <c r="D19" s="143"/>
      <c r="E19" s="144"/>
      <c r="F19" s="136"/>
      <c r="G19" s="136"/>
      <c r="H19" s="136"/>
      <c r="I19" s="136"/>
    </row>
    <row r="20" spans="1:9" ht="18" customHeight="1">
      <c r="A20" s="152"/>
      <c r="B20" s="152"/>
      <c r="C20" s="212"/>
      <c r="D20" s="143"/>
      <c r="E20" s="144"/>
      <c r="F20" s="136"/>
      <c r="G20" s="136"/>
      <c r="H20" s="136"/>
      <c r="I20" s="136"/>
    </row>
    <row r="21" spans="1:9" ht="18" customHeight="1">
      <c r="A21" s="134"/>
      <c r="B21" s="134"/>
      <c r="C21" s="136"/>
      <c r="D21" s="143"/>
      <c r="E21" s="144"/>
      <c r="F21" s="136"/>
      <c r="G21" s="136"/>
      <c r="H21" s="136"/>
      <c r="I21" s="136"/>
    </row>
    <row r="22" spans="1:9" ht="35.25" customHeight="1">
      <c r="A22" s="206" t="s">
        <v>32</v>
      </c>
      <c r="B22" s="207"/>
      <c r="C22" s="207"/>
      <c r="D22" s="207"/>
      <c r="E22" s="207"/>
      <c r="F22" s="207"/>
      <c r="G22" s="207"/>
      <c r="H22" s="207"/>
      <c r="I22" s="208"/>
    </row>
    <row r="23" spans="1:9" ht="4.5" customHeight="1" hidden="1">
      <c r="A23" s="175" t="s">
        <v>54</v>
      </c>
      <c r="B23" s="176"/>
      <c r="C23" s="176"/>
      <c r="D23" s="176"/>
      <c r="E23" s="176"/>
      <c r="F23" s="176"/>
      <c r="G23" s="176"/>
      <c r="H23" s="176"/>
      <c r="I23" s="187"/>
    </row>
    <row r="24" spans="1:9" ht="15" customHeight="1" hidden="1">
      <c r="A24" s="177"/>
      <c r="B24" s="178"/>
      <c r="C24" s="178"/>
      <c r="D24" s="178"/>
      <c r="E24" s="178"/>
      <c r="F24" s="178"/>
      <c r="G24" s="178"/>
      <c r="H24" s="178"/>
      <c r="I24" s="188"/>
    </row>
    <row r="25" spans="1:9" ht="9.75" customHeight="1" hidden="1">
      <c r="A25" s="179"/>
      <c r="B25" s="180"/>
      <c r="C25" s="180"/>
      <c r="D25" s="180"/>
      <c r="E25" s="180"/>
      <c r="F25" s="180"/>
      <c r="G25" s="180"/>
      <c r="H25" s="180"/>
      <c r="I25" s="189"/>
    </row>
    <row r="26" spans="1:9" ht="14.25" customHeight="1" hidden="1">
      <c r="A26" s="181"/>
      <c r="B26" s="182"/>
      <c r="C26" s="182"/>
      <c r="D26" s="182"/>
      <c r="E26" s="182"/>
      <c r="F26" s="182"/>
      <c r="G26" s="182"/>
      <c r="H26" s="182"/>
      <c r="I26" s="190"/>
    </row>
    <row r="27" spans="1:9" ht="14.25" customHeight="1" hidden="1">
      <c r="A27" s="181"/>
      <c r="B27" s="182"/>
      <c r="C27" s="182"/>
      <c r="D27" s="182"/>
      <c r="E27" s="182"/>
      <c r="F27" s="182"/>
      <c r="G27" s="182"/>
      <c r="H27" s="182"/>
      <c r="I27" s="190"/>
    </row>
    <row r="28" spans="1:9" ht="6" customHeight="1" hidden="1">
      <c r="A28" s="181"/>
      <c r="B28" s="182"/>
      <c r="C28" s="182"/>
      <c r="D28" s="182"/>
      <c r="E28" s="182"/>
      <c r="F28" s="182"/>
      <c r="G28" s="182"/>
      <c r="H28" s="182"/>
      <c r="I28" s="190"/>
    </row>
    <row r="29" spans="1:9" ht="0.75" customHeight="1" hidden="1">
      <c r="A29" s="181"/>
      <c r="B29" s="182"/>
      <c r="C29" s="182"/>
      <c r="D29" s="182"/>
      <c r="E29" s="182"/>
      <c r="F29" s="182"/>
      <c r="G29" s="182"/>
      <c r="H29" s="182"/>
      <c r="I29" s="190"/>
    </row>
    <row r="30" spans="1:9" ht="39" customHeight="1">
      <c r="A30" s="181"/>
      <c r="B30" s="182"/>
      <c r="C30" s="182"/>
      <c r="D30" s="182"/>
      <c r="E30" s="182"/>
      <c r="F30" s="182"/>
      <c r="G30" s="182"/>
      <c r="H30" s="182"/>
      <c r="I30" s="190"/>
    </row>
    <row r="31" spans="1:9" ht="6" customHeight="1">
      <c r="A31" s="181"/>
      <c r="B31" s="182"/>
      <c r="C31" s="182"/>
      <c r="D31" s="182"/>
      <c r="E31" s="182"/>
      <c r="F31" s="182"/>
      <c r="G31" s="182"/>
      <c r="H31" s="182"/>
      <c r="I31" s="190"/>
    </row>
    <row r="32" spans="1:9" ht="15" customHeight="1">
      <c r="A32" s="181"/>
      <c r="B32" s="182"/>
      <c r="C32" s="182"/>
      <c r="D32" s="182"/>
      <c r="E32" s="182"/>
      <c r="F32" s="182"/>
      <c r="G32" s="182"/>
      <c r="H32" s="182"/>
      <c r="I32" s="190"/>
    </row>
    <row r="33" spans="1:9" ht="6.75" customHeight="1">
      <c r="A33" s="181"/>
      <c r="B33" s="182"/>
      <c r="C33" s="182"/>
      <c r="D33" s="182"/>
      <c r="E33" s="182"/>
      <c r="F33" s="182"/>
      <c r="G33" s="182"/>
      <c r="H33" s="182"/>
      <c r="I33" s="190"/>
    </row>
    <row r="34" spans="1:9" ht="14.25">
      <c r="A34" s="181"/>
      <c r="B34" s="182"/>
      <c r="C34" s="182"/>
      <c r="D34" s="182"/>
      <c r="E34" s="182"/>
      <c r="F34" s="182"/>
      <c r="G34" s="182"/>
      <c r="H34" s="182"/>
      <c r="I34" s="190"/>
    </row>
    <row r="35" spans="1:9" ht="14.25">
      <c r="A35" s="181"/>
      <c r="B35" s="182"/>
      <c r="C35" s="182"/>
      <c r="D35" s="182"/>
      <c r="E35" s="182"/>
      <c r="F35" s="182"/>
      <c r="G35" s="182"/>
      <c r="H35" s="182"/>
      <c r="I35" s="190"/>
    </row>
    <row r="36" spans="1:9" ht="14.25" customHeight="1">
      <c r="A36" s="181"/>
      <c r="B36" s="182"/>
      <c r="C36" s="182"/>
      <c r="D36" s="182"/>
      <c r="E36" s="182"/>
      <c r="F36" s="182"/>
      <c r="G36" s="182"/>
      <c r="H36" s="182"/>
      <c r="I36" s="190"/>
    </row>
    <row r="37" spans="1:9" ht="14.25" customHeight="1">
      <c r="A37" s="181"/>
      <c r="B37" s="182"/>
      <c r="C37" s="182"/>
      <c r="D37" s="182"/>
      <c r="E37" s="182"/>
      <c r="F37" s="182"/>
      <c r="G37" s="182"/>
      <c r="H37" s="182"/>
      <c r="I37" s="190"/>
    </row>
    <row r="38" spans="1:9" s="130" customFormat="1" ht="20.25">
      <c r="A38" s="181"/>
      <c r="B38" s="182"/>
      <c r="C38" s="182"/>
      <c r="D38" s="182"/>
      <c r="E38" s="182"/>
      <c r="F38" s="182"/>
      <c r="G38" s="182"/>
      <c r="H38" s="182"/>
      <c r="I38" s="190"/>
    </row>
    <row r="39" spans="1:9" s="130" customFormat="1" ht="19.5" customHeight="1">
      <c r="A39" s="181"/>
      <c r="B39" s="182"/>
      <c r="C39" s="182"/>
      <c r="D39" s="182"/>
      <c r="E39" s="182"/>
      <c r="F39" s="182"/>
      <c r="G39" s="182"/>
      <c r="H39" s="182"/>
      <c r="I39" s="190"/>
    </row>
    <row r="40" spans="1:9" s="130" customFormat="1" ht="57.75" customHeight="1">
      <c r="A40" s="183"/>
      <c r="B40" s="184"/>
      <c r="C40" s="184"/>
      <c r="D40" s="184"/>
      <c r="E40" s="184"/>
      <c r="F40" s="184"/>
      <c r="G40" s="184"/>
      <c r="H40" s="184"/>
      <c r="I40" s="191"/>
    </row>
    <row r="41" spans="3:9" ht="14.25">
      <c r="C41" s="185"/>
      <c r="D41" s="185"/>
      <c r="E41" s="185"/>
      <c r="F41" s="185"/>
      <c r="G41" s="185"/>
      <c r="H41" s="185"/>
      <c r="I41" s="185"/>
    </row>
    <row r="42" spans="3:9" ht="14.25">
      <c r="C42" s="185"/>
      <c r="D42" s="185"/>
      <c r="E42" s="185"/>
      <c r="F42" s="185"/>
      <c r="G42" s="185"/>
      <c r="H42" s="185"/>
      <c r="I42" s="185"/>
    </row>
    <row r="43" spans="3:9" ht="14.25">
      <c r="C43" s="185"/>
      <c r="D43" s="185"/>
      <c r="E43" s="185"/>
      <c r="F43" s="185"/>
      <c r="G43" s="185"/>
      <c r="H43" s="185"/>
      <c r="I43" s="185"/>
    </row>
    <row r="44" spans="3:9" ht="14.25">
      <c r="C44" s="185"/>
      <c r="D44" s="185"/>
      <c r="E44" s="185"/>
      <c r="F44" s="185"/>
      <c r="G44" s="185"/>
      <c r="H44" s="185"/>
      <c r="I44" s="185"/>
    </row>
    <row r="45" spans="3:9" ht="14.25">
      <c r="C45" s="185"/>
      <c r="D45" s="185"/>
      <c r="E45" s="185"/>
      <c r="F45" s="185"/>
      <c r="G45" s="185"/>
      <c r="H45" s="185"/>
      <c r="I45" s="185"/>
    </row>
    <row r="46" spans="3:9" ht="14.25">
      <c r="C46" s="185"/>
      <c r="D46" s="185"/>
      <c r="E46" s="185"/>
      <c r="F46" s="185"/>
      <c r="G46" s="185"/>
      <c r="H46" s="185"/>
      <c r="I46" s="185"/>
    </row>
    <row r="47" spans="3:9" ht="14.25">
      <c r="C47" s="185"/>
      <c r="D47" s="185"/>
      <c r="E47" s="185"/>
      <c r="F47" s="185"/>
      <c r="G47" s="185"/>
      <c r="H47" s="185"/>
      <c r="I47" s="185"/>
    </row>
    <row r="48" spans="3:9" ht="14.25">
      <c r="C48" s="185"/>
      <c r="D48" s="185"/>
      <c r="E48" s="185"/>
      <c r="F48" s="185"/>
      <c r="G48" s="185"/>
      <c r="H48" s="185"/>
      <c r="I48" s="185"/>
    </row>
    <row r="49" spans="3:9" ht="14.25">
      <c r="C49" s="185"/>
      <c r="D49" s="185"/>
      <c r="E49" s="185"/>
      <c r="F49" s="185"/>
      <c r="G49" s="185"/>
      <c r="H49" s="185"/>
      <c r="I49" s="185"/>
    </row>
    <row r="50" spans="3:9" ht="14.25">
      <c r="C50" s="185"/>
      <c r="D50" s="185"/>
      <c r="E50" s="185"/>
      <c r="F50" s="185"/>
      <c r="G50" s="185"/>
      <c r="H50" s="185"/>
      <c r="I50" s="185"/>
    </row>
    <row r="51" spans="3:9" ht="14.25">
      <c r="C51" s="185"/>
      <c r="D51" s="185"/>
      <c r="E51" s="185"/>
      <c r="F51" s="185"/>
      <c r="G51" s="185"/>
      <c r="H51" s="185"/>
      <c r="I51" s="185"/>
    </row>
    <row r="52" spans="3:9" ht="14.25">
      <c r="C52" s="185"/>
      <c r="D52" s="185"/>
      <c r="E52" s="185"/>
      <c r="F52" s="185"/>
      <c r="G52" s="185"/>
      <c r="H52" s="185"/>
      <c r="I52" s="185"/>
    </row>
    <row r="53" spans="3:9" ht="14.25">
      <c r="C53" s="185"/>
      <c r="D53" s="185"/>
      <c r="E53" s="185"/>
      <c r="F53" s="185"/>
      <c r="G53" s="185"/>
      <c r="H53" s="185"/>
      <c r="I53" s="185"/>
    </row>
    <row r="54" spans="3:9" ht="14.25">
      <c r="C54" s="185"/>
      <c r="D54" s="185"/>
      <c r="E54" s="185"/>
      <c r="F54" s="185"/>
      <c r="G54" s="185"/>
      <c r="H54" s="185"/>
      <c r="I54" s="185"/>
    </row>
    <row r="55" spans="3:9" ht="14.25">
      <c r="C55" s="185"/>
      <c r="D55" s="185"/>
      <c r="E55" s="185"/>
      <c r="F55" s="185"/>
      <c r="G55" s="185"/>
      <c r="H55" s="185"/>
      <c r="I55" s="185"/>
    </row>
    <row r="56" spans="3:9" ht="14.25">
      <c r="C56" s="185"/>
      <c r="D56" s="185"/>
      <c r="E56" s="185"/>
      <c r="F56" s="185"/>
      <c r="G56" s="185"/>
      <c r="H56" s="185"/>
      <c r="I56" s="185"/>
    </row>
    <row r="57" spans="3:9" ht="14.25">
      <c r="C57" s="185"/>
      <c r="D57" s="185"/>
      <c r="E57" s="185"/>
      <c r="F57" s="185"/>
      <c r="G57" s="185"/>
      <c r="H57" s="185"/>
      <c r="I57" s="185"/>
    </row>
    <row r="58" spans="3:9" ht="14.25">
      <c r="C58" s="185"/>
      <c r="D58" s="185"/>
      <c r="E58" s="185"/>
      <c r="F58" s="185"/>
      <c r="G58" s="185"/>
      <c r="H58" s="185"/>
      <c r="I58" s="185"/>
    </row>
    <row r="59" spans="3:9" ht="14.25">
      <c r="C59" s="185"/>
      <c r="D59" s="185"/>
      <c r="E59" s="185"/>
      <c r="F59" s="185"/>
      <c r="G59" s="185"/>
      <c r="H59" s="185"/>
      <c r="I59" s="185"/>
    </row>
    <row r="60" spans="3:9" ht="14.25">
      <c r="C60" s="185"/>
      <c r="D60" s="185"/>
      <c r="E60" s="185"/>
      <c r="F60" s="185"/>
      <c r="G60" s="185"/>
      <c r="H60" s="185"/>
      <c r="I60" s="185"/>
    </row>
    <row r="61" spans="3:9" ht="14.25">
      <c r="C61" s="185"/>
      <c r="D61" s="185"/>
      <c r="E61" s="185"/>
      <c r="F61" s="185"/>
      <c r="G61" s="185"/>
      <c r="H61" s="185"/>
      <c r="I61" s="185"/>
    </row>
    <row r="62" spans="3:9" ht="14.25">
      <c r="C62" s="185"/>
      <c r="D62" s="185"/>
      <c r="E62" s="185"/>
      <c r="F62" s="185"/>
      <c r="G62" s="185"/>
      <c r="H62" s="185"/>
      <c r="I62" s="185"/>
    </row>
    <row r="63" spans="3:9" ht="14.25">
      <c r="C63" s="185"/>
      <c r="D63" s="185"/>
      <c r="E63" s="185"/>
      <c r="F63" s="185"/>
      <c r="G63" s="185"/>
      <c r="H63" s="185"/>
      <c r="I63" s="185"/>
    </row>
    <row r="64" spans="3:9" ht="14.25">
      <c r="C64" s="185"/>
      <c r="D64" s="185"/>
      <c r="E64" s="185"/>
      <c r="F64" s="185"/>
      <c r="G64" s="185"/>
      <c r="H64" s="185"/>
      <c r="I64" s="185"/>
    </row>
    <row r="65" spans="3:9" ht="14.25">
      <c r="C65" s="185"/>
      <c r="D65" s="185"/>
      <c r="E65" s="185"/>
      <c r="F65" s="185"/>
      <c r="G65" s="185"/>
      <c r="H65" s="185"/>
      <c r="I65" s="185"/>
    </row>
    <row r="66" spans="3:9" ht="14.25">
      <c r="C66" s="185"/>
      <c r="D66" s="185"/>
      <c r="E66" s="185"/>
      <c r="F66" s="185"/>
      <c r="G66" s="185"/>
      <c r="H66" s="185"/>
      <c r="I66" s="185"/>
    </row>
    <row r="67" spans="3:9" ht="14.25">
      <c r="C67" s="185"/>
      <c r="D67" s="185"/>
      <c r="E67" s="185"/>
      <c r="F67" s="185"/>
      <c r="G67" s="185"/>
      <c r="H67" s="185"/>
      <c r="I67" s="185"/>
    </row>
    <row r="68" spans="3:9" ht="14.25">
      <c r="C68" s="185"/>
      <c r="D68" s="185"/>
      <c r="E68" s="185"/>
      <c r="F68" s="185"/>
      <c r="G68" s="185"/>
      <c r="H68" s="185"/>
      <c r="I68" s="185"/>
    </row>
    <row r="69" spans="3:9" ht="14.25">
      <c r="C69" s="185"/>
      <c r="D69" s="185"/>
      <c r="E69" s="185"/>
      <c r="F69" s="185"/>
      <c r="G69" s="185"/>
      <c r="H69" s="185"/>
      <c r="I69" s="185"/>
    </row>
    <row r="70" spans="3:9" ht="14.25">
      <c r="C70" s="185"/>
      <c r="D70" s="185"/>
      <c r="E70" s="185"/>
      <c r="F70" s="185"/>
      <c r="G70" s="185"/>
      <c r="H70" s="185"/>
      <c r="I70" s="185"/>
    </row>
    <row r="71" spans="3:9" ht="14.25">
      <c r="C71" s="185"/>
      <c r="D71" s="185"/>
      <c r="E71" s="185"/>
      <c r="F71" s="185"/>
      <c r="G71" s="185"/>
      <c r="H71" s="185"/>
      <c r="I71" s="185"/>
    </row>
    <row r="72" spans="3:9" ht="14.25">
      <c r="C72" s="185"/>
      <c r="D72" s="185"/>
      <c r="E72" s="185"/>
      <c r="F72" s="185"/>
      <c r="G72" s="185"/>
      <c r="H72" s="185"/>
      <c r="I72" s="185"/>
    </row>
    <row r="73" spans="3:9" ht="14.25">
      <c r="C73" s="185"/>
      <c r="D73" s="185"/>
      <c r="E73" s="185"/>
      <c r="F73" s="185"/>
      <c r="G73" s="185"/>
      <c r="H73" s="185"/>
      <c r="I73" s="185"/>
    </row>
    <row r="74" spans="3:9" ht="14.25">
      <c r="C74" s="185"/>
      <c r="D74" s="185"/>
      <c r="E74" s="185"/>
      <c r="F74" s="185"/>
      <c r="G74" s="185"/>
      <c r="H74" s="185"/>
      <c r="I74" s="185"/>
    </row>
    <row r="75" spans="3:9" ht="14.25">
      <c r="C75" s="185"/>
      <c r="D75" s="185"/>
      <c r="E75" s="185"/>
      <c r="F75" s="185"/>
      <c r="G75" s="185"/>
      <c r="H75" s="185"/>
      <c r="I75" s="185"/>
    </row>
    <row r="76" spans="3:9" ht="14.25">
      <c r="C76" s="185"/>
      <c r="D76" s="185"/>
      <c r="E76" s="185"/>
      <c r="F76" s="185"/>
      <c r="G76" s="185"/>
      <c r="H76" s="185"/>
      <c r="I76" s="185"/>
    </row>
    <row r="77" spans="3:9" ht="14.25">
      <c r="C77" s="185"/>
      <c r="D77" s="185"/>
      <c r="E77" s="185"/>
      <c r="F77" s="185"/>
      <c r="G77" s="185"/>
      <c r="H77" s="185"/>
      <c r="I77" s="185"/>
    </row>
    <row r="78" spans="3:9" ht="14.25">
      <c r="C78" s="185"/>
      <c r="D78" s="185"/>
      <c r="E78" s="185"/>
      <c r="F78" s="185"/>
      <c r="G78" s="185"/>
      <c r="H78" s="185"/>
      <c r="I78" s="185"/>
    </row>
    <row r="79" spans="3:9" ht="14.25">
      <c r="C79" s="185"/>
      <c r="D79" s="185"/>
      <c r="E79" s="185"/>
      <c r="F79" s="185"/>
      <c r="G79" s="185"/>
      <c r="H79" s="185"/>
      <c r="I79" s="185"/>
    </row>
    <row r="80" spans="3:9" ht="14.25">
      <c r="C80" s="185"/>
      <c r="D80" s="185"/>
      <c r="E80" s="185"/>
      <c r="F80" s="185"/>
      <c r="G80" s="185"/>
      <c r="H80" s="185"/>
      <c r="I80" s="185"/>
    </row>
    <row r="81" spans="3:9" ht="14.25">
      <c r="C81" s="185"/>
      <c r="D81" s="185"/>
      <c r="E81" s="185"/>
      <c r="F81" s="185"/>
      <c r="G81" s="185"/>
      <c r="H81" s="185"/>
      <c r="I81" s="185"/>
    </row>
    <row r="82" spans="3:9" ht="14.25">
      <c r="C82" s="185"/>
      <c r="D82" s="185"/>
      <c r="E82" s="185"/>
      <c r="F82" s="185"/>
      <c r="G82" s="185"/>
      <c r="H82" s="185"/>
      <c r="I82" s="185"/>
    </row>
    <row r="83" spans="3:9" ht="14.25">
      <c r="C83" s="185"/>
      <c r="D83" s="185"/>
      <c r="E83" s="185"/>
      <c r="F83" s="185"/>
      <c r="G83" s="185"/>
      <c r="H83" s="185"/>
      <c r="I83" s="185"/>
    </row>
    <row r="84" spans="3:9" ht="14.25">
      <c r="C84" s="185"/>
      <c r="D84" s="185"/>
      <c r="E84" s="185"/>
      <c r="F84" s="185"/>
      <c r="G84" s="185"/>
      <c r="H84" s="185"/>
      <c r="I84" s="185"/>
    </row>
    <row r="85" spans="3:9" ht="14.25">
      <c r="C85" s="185"/>
      <c r="D85" s="185"/>
      <c r="E85" s="185"/>
      <c r="F85" s="185"/>
      <c r="G85" s="185"/>
      <c r="H85" s="185"/>
      <c r="I85" s="185"/>
    </row>
    <row r="86" spans="3:9" ht="14.25">
      <c r="C86" s="185"/>
      <c r="D86" s="185"/>
      <c r="E86" s="185"/>
      <c r="F86" s="185"/>
      <c r="G86" s="185"/>
      <c r="H86" s="185"/>
      <c r="I86" s="185"/>
    </row>
    <row r="87" spans="3:9" ht="14.25">
      <c r="C87" s="185"/>
      <c r="D87" s="185"/>
      <c r="E87" s="185"/>
      <c r="F87" s="185"/>
      <c r="G87" s="185"/>
      <c r="H87" s="185"/>
      <c r="I87" s="185"/>
    </row>
    <row r="88" spans="3:9" ht="14.25">
      <c r="C88" s="185"/>
      <c r="D88" s="185"/>
      <c r="E88" s="185"/>
      <c r="F88" s="185"/>
      <c r="G88" s="185"/>
      <c r="H88" s="185"/>
      <c r="I88" s="185"/>
    </row>
    <row r="89" spans="3:9" ht="14.25">
      <c r="C89" s="185"/>
      <c r="D89" s="185"/>
      <c r="E89" s="185"/>
      <c r="F89" s="185"/>
      <c r="G89" s="185"/>
      <c r="H89" s="185"/>
      <c r="I89" s="185"/>
    </row>
    <row r="90" spans="3:9" ht="14.25">
      <c r="C90" s="185"/>
      <c r="D90" s="185"/>
      <c r="E90" s="185"/>
      <c r="F90" s="185"/>
      <c r="G90" s="185"/>
      <c r="H90" s="185"/>
      <c r="I90" s="185"/>
    </row>
    <row r="91" spans="3:9" ht="14.25">
      <c r="C91" s="185"/>
      <c r="D91" s="185"/>
      <c r="E91" s="185"/>
      <c r="F91" s="185"/>
      <c r="G91" s="185"/>
      <c r="H91" s="185"/>
      <c r="I91" s="185"/>
    </row>
    <row r="92" spans="3:9" ht="14.25">
      <c r="C92" s="185"/>
      <c r="D92" s="185"/>
      <c r="E92" s="185"/>
      <c r="F92" s="185"/>
      <c r="G92" s="185"/>
      <c r="H92" s="185"/>
      <c r="I92" s="185"/>
    </row>
    <row r="93" spans="3:9" ht="14.25">
      <c r="C93" s="185"/>
      <c r="D93" s="185"/>
      <c r="E93" s="185"/>
      <c r="F93" s="185"/>
      <c r="G93" s="185"/>
      <c r="H93" s="185"/>
      <c r="I93" s="185"/>
    </row>
    <row r="94" spans="3:9" ht="14.25">
      <c r="C94" s="185"/>
      <c r="D94" s="185"/>
      <c r="E94" s="185"/>
      <c r="F94" s="185"/>
      <c r="G94" s="185"/>
      <c r="H94" s="185"/>
      <c r="I94" s="185"/>
    </row>
    <row r="95" spans="3:9" ht="14.25">
      <c r="C95" s="185"/>
      <c r="D95" s="185"/>
      <c r="E95" s="185"/>
      <c r="F95" s="185"/>
      <c r="G95" s="185"/>
      <c r="H95" s="185"/>
      <c r="I95" s="185"/>
    </row>
    <row r="96" spans="3:9" ht="14.25">
      <c r="C96" s="185"/>
      <c r="D96" s="185"/>
      <c r="E96" s="185"/>
      <c r="F96" s="185"/>
      <c r="G96" s="185"/>
      <c r="H96" s="185"/>
      <c r="I96" s="185"/>
    </row>
    <row r="97" spans="3:9" ht="14.25">
      <c r="C97" s="185"/>
      <c r="D97" s="185"/>
      <c r="E97" s="185"/>
      <c r="F97" s="185"/>
      <c r="G97" s="185"/>
      <c r="H97" s="185"/>
      <c r="I97" s="185"/>
    </row>
    <row r="98" spans="3:9" ht="14.25">
      <c r="C98" s="185"/>
      <c r="D98" s="185"/>
      <c r="E98" s="185"/>
      <c r="F98" s="185"/>
      <c r="G98" s="185"/>
      <c r="H98" s="185"/>
      <c r="I98" s="185"/>
    </row>
    <row r="99" spans="3:9" ht="14.25">
      <c r="C99" s="185"/>
      <c r="D99" s="185"/>
      <c r="E99" s="185"/>
      <c r="F99" s="185"/>
      <c r="G99" s="185"/>
      <c r="H99" s="185"/>
      <c r="I99" s="185"/>
    </row>
    <row r="100" spans="3:9" ht="14.25">
      <c r="C100" s="185"/>
      <c r="D100" s="185"/>
      <c r="E100" s="185"/>
      <c r="F100" s="185"/>
      <c r="G100" s="185"/>
      <c r="H100" s="185"/>
      <c r="I100" s="185"/>
    </row>
    <row r="101" spans="3:9" ht="14.25">
      <c r="C101" s="185"/>
      <c r="D101" s="185"/>
      <c r="E101" s="185"/>
      <c r="F101" s="185"/>
      <c r="G101" s="185"/>
      <c r="H101" s="185"/>
      <c r="I101" s="185"/>
    </row>
    <row r="102" spans="3:9" ht="14.25">
      <c r="C102" s="185"/>
      <c r="D102" s="185"/>
      <c r="E102" s="185"/>
      <c r="F102" s="185"/>
      <c r="G102" s="185"/>
      <c r="H102" s="185"/>
      <c r="I102" s="185"/>
    </row>
    <row r="103" spans="3:9" ht="14.25">
      <c r="C103" s="185"/>
      <c r="D103" s="185"/>
      <c r="E103" s="185"/>
      <c r="F103" s="185"/>
      <c r="G103" s="185"/>
      <c r="H103" s="185"/>
      <c r="I103" s="185"/>
    </row>
    <row r="104" spans="3:9" ht="14.25">
      <c r="C104" s="185"/>
      <c r="D104" s="185"/>
      <c r="E104" s="185"/>
      <c r="F104" s="185"/>
      <c r="G104" s="185"/>
      <c r="H104" s="185"/>
      <c r="I104" s="185"/>
    </row>
    <row r="105" spans="3:9" ht="14.25">
      <c r="C105" s="185"/>
      <c r="D105" s="185"/>
      <c r="E105" s="185"/>
      <c r="F105" s="185"/>
      <c r="G105" s="185"/>
      <c r="H105" s="185"/>
      <c r="I105" s="185"/>
    </row>
    <row r="106" spans="3:9" ht="14.25">
      <c r="C106" s="185"/>
      <c r="D106" s="185"/>
      <c r="E106" s="185"/>
      <c r="F106" s="185"/>
      <c r="G106" s="185"/>
      <c r="H106" s="185"/>
      <c r="I106" s="185"/>
    </row>
    <row r="107" spans="3:9" ht="14.25">
      <c r="C107" s="185"/>
      <c r="D107" s="185"/>
      <c r="E107" s="185"/>
      <c r="F107" s="185"/>
      <c r="G107" s="185"/>
      <c r="H107" s="185"/>
      <c r="I107" s="185"/>
    </row>
    <row r="108" spans="3:9" ht="14.25">
      <c r="C108" s="185"/>
      <c r="D108" s="185"/>
      <c r="E108" s="185"/>
      <c r="F108" s="185"/>
      <c r="G108" s="185"/>
      <c r="H108" s="185"/>
      <c r="I108" s="185"/>
    </row>
    <row r="109" spans="3:9" ht="14.25">
      <c r="C109" s="185"/>
      <c r="D109" s="185"/>
      <c r="E109" s="185"/>
      <c r="F109" s="185"/>
      <c r="G109" s="185"/>
      <c r="H109" s="185"/>
      <c r="I109" s="185"/>
    </row>
    <row r="110" spans="3:9" ht="14.25">
      <c r="C110" s="185"/>
      <c r="D110" s="185"/>
      <c r="E110" s="185"/>
      <c r="F110" s="185"/>
      <c r="G110" s="185"/>
      <c r="H110" s="185"/>
      <c r="I110" s="185"/>
    </row>
    <row r="111" spans="3:9" ht="14.25">
      <c r="C111" s="185"/>
      <c r="D111" s="185"/>
      <c r="E111" s="185"/>
      <c r="F111" s="185"/>
      <c r="G111" s="185"/>
      <c r="H111" s="185"/>
      <c r="I111" s="185"/>
    </row>
    <row r="112" spans="3:9" ht="14.25">
      <c r="C112" s="185"/>
      <c r="D112" s="185"/>
      <c r="E112" s="185"/>
      <c r="F112" s="185"/>
      <c r="G112" s="185"/>
      <c r="H112" s="185"/>
      <c r="I112" s="185"/>
    </row>
    <row r="113" spans="3:9" ht="14.25">
      <c r="C113" s="185"/>
      <c r="D113" s="185"/>
      <c r="E113" s="185"/>
      <c r="F113" s="185"/>
      <c r="G113" s="185"/>
      <c r="H113" s="185"/>
      <c r="I113" s="185"/>
    </row>
    <row r="114" spans="3:9" ht="14.25">
      <c r="C114" s="185"/>
      <c r="D114" s="185"/>
      <c r="E114" s="185"/>
      <c r="F114" s="185"/>
      <c r="G114" s="185"/>
      <c r="H114" s="185"/>
      <c r="I114" s="185"/>
    </row>
    <row r="115" spans="3:9" ht="14.25">
      <c r="C115" s="185"/>
      <c r="D115" s="185"/>
      <c r="E115" s="185"/>
      <c r="F115" s="185"/>
      <c r="G115" s="185"/>
      <c r="H115" s="185"/>
      <c r="I115" s="185"/>
    </row>
    <row r="116" spans="3:9" ht="14.25">
      <c r="C116" s="185"/>
      <c r="D116" s="185"/>
      <c r="E116" s="185"/>
      <c r="F116" s="185"/>
      <c r="G116" s="185"/>
      <c r="H116" s="185"/>
      <c r="I116" s="185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32" bestFit="1" customWidth="1"/>
    <col min="2" max="2" width="9.00390625" style="132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33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33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122" t="s">
        <v>82</v>
      </c>
      <c r="B4" s="135"/>
      <c r="C4" s="136"/>
      <c r="D4" s="136"/>
      <c r="E4" s="136"/>
      <c r="F4" s="136"/>
      <c r="G4" s="136"/>
      <c r="H4" s="136"/>
      <c r="I4" s="136"/>
    </row>
    <row r="5" spans="1:9" ht="13.5" customHeight="1">
      <c r="A5" s="122"/>
      <c r="B5" s="135"/>
      <c r="C5" s="136"/>
      <c r="D5" s="136"/>
      <c r="E5" s="136"/>
      <c r="F5" s="136"/>
      <c r="G5" s="136"/>
      <c r="H5" s="136"/>
      <c r="I5" s="136"/>
    </row>
    <row r="6" spans="1:9" ht="18.75" customHeight="1">
      <c r="A6" s="138" t="s">
        <v>2</v>
      </c>
      <c r="B6" s="138" t="s">
        <v>3</v>
      </c>
      <c r="C6" s="139" t="s">
        <v>4</v>
      </c>
      <c r="D6" s="139"/>
      <c r="E6" s="139"/>
      <c r="F6" s="139"/>
      <c r="G6" s="139"/>
      <c r="H6" s="139" t="s">
        <v>5</v>
      </c>
      <c r="I6" s="139" t="s">
        <v>6</v>
      </c>
    </row>
    <row r="7" spans="1:9" ht="27.75" customHeight="1">
      <c r="A7" s="138"/>
      <c r="B7" s="138"/>
      <c r="C7" s="139" t="s">
        <v>7</v>
      </c>
      <c r="D7" s="139" t="s">
        <v>8</v>
      </c>
      <c r="E7" s="138" t="s">
        <v>9</v>
      </c>
      <c r="F7" s="139" t="s">
        <v>10</v>
      </c>
      <c r="G7" s="139" t="s">
        <v>11</v>
      </c>
      <c r="H7" s="139"/>
      <c r="I7" s="139"/>
    </row>
    <row r="8" spans="1:9" ht="18" customHeight="1">
      <c r="A8" s="192">
        <v>15101</v>
      </c>
      <c r="B8" s="192" t="s">
        <v>83</v>
      </c>
      <c r="C8" s="193">
        <v>94.3</v>
      </c>
      <c r="D8" s="193"/>
      <c r="E8" s="194"/>
      <c r="F8" s="174"/>
      <c r="G8" s="136"/>
      <c r="H8" s="136"/>
      <c r="I8" s="136"/>
    </row>
    <row r="9" spans="1:9" ht="18" customHeight="1">
      <c r="A9" s="195">
        <v>15104</v>
      </c>
      <c r="B9" s="195" t="s">
        <v>84</v>
      </c>
      <c r="C9" s="193">
        <v>94.3</v>
      </c>
      <c r="D9" s="193"/>
      <c r="E9" s="59"/>
      <c r="F9" s="174"/>
      <c r="G9" s="136"/>
      <c r="H9" s="136"/>
      <c r="I9" s="136"/>
    </row>
    <row r="10" spans="1:9" ht="18" customHeight="1">
      <c r="A10" s="196">
        <v>15223</v>
      </c>
      <c r="B10" s="197" t="s">
        <v>85</v>
      </c>
      <c r="C10" s="193">
        <v>95</v>
      </c>
      <c r="D10" s="193"/>
      <c r="E10" s="59"/>
      <c r="F10" s="174"/>
      <c r="G10" s="136"/>
      <c r="H10" s="136"/>
      <c r="I10" s="136"/>
    </row>
    <row r="11" spans="1:9" ht="18" customHeight="1">
      <c r="A11" s="152">
        <v>15274</v>
      </c>
      <c r="B11" s="152" t="s">
        <v>86</v>
      </c>
      <c r="C11" s="193">
        <v>93</v>
      </c>
      <c r="D11" s="193"/>
      <c r="E11" s="194"/>
      <c r="F11" s="174"/>
      <c r="G11" s="136"/>
      <c r="H11" s="136"/>
      <c r="I11" s="136"/>
    </row>
    <row r="12" spans="1:9" ht="18" customHeight="1">
      <c r="A12" s="196">
        <v>15311</v>
      </c>
      <c r="B12" s="197" t="s">
        <v>87</v>
      </c>
      <c r="C12" s="193">
        <v>93</v>
      </c>
      <c r="D12" s="193"/>
      <c r="E12" s="194"/>
      <c r="F12" s="174"/>
      <c r="G12" s="136"/>
      <c r="H12" s="136"/>
      <c r="I12" s="136"/>
    </row>
    <row r="13" spans="1:9" ht="18" customHeight="1">
      <c r="A13" s="198">
        <v>15323</v>
      </c>
      <c r="B13" s="199" t="s">
        <v>88</v>
      </c>
      <c r="C13" s="193">
        <v>97</v>
      </c>
      <c r="D13" s="193"/>
      <c r="E13" s="194"/>
      <c r="F13" s="174"/>
      <c r="G13" s="136"/>
      <c r="H13" s="136"/>
      <c r="I13" s="136"/>
    </row>
    <row r="14" spans="1:9" ht="18" customHeight="1">
      <c r="A14" s="152"/>
      <c r="B14" s="152"/>
      <c r="C14" s="193"/>
      <c r="D14" s="193"/>
      <c r="E14" s="194"/>
      <c r="F14" s="174"/>
      <c r="G14" s="136"/>
      <c r="H14" s="136"/>
      <c r="I14" s="136"/>
    </row>
    <row r="15" spans="1:9" ht="18" customHeight="1">
      <c r="A15" s="200">
        <v>16112</v>
      </c>
      <c r="B15" s="200" t="s">
        <v>89</v>
      </c>
      <c r="C15" s="193">
        <v>95.3</v>
      </c>
      <c r="D15" s="193"/>
      <c r="E15" s="193"/>
      <c r="F15" s="174"/>
      <c r="G15" s="136"/>
      <c r="H15" s="136"/>
      <c r="I15" s="136"/>
    </row>
    <row r="16" spans="1:9" ht="18" customHeight="1">
      <c r="A16" s="200">
        <v>16151</v>
      </c>
      <c r="B16" s="200" t="s">
        <v>90</v>
      </c>
      <c r="C16" s="193">
        <v>92</v>
      </c>
      <c r="D16" s="193"/>
      <c r="E16" s="193"/>
      <c r="F16" s="193"/>
      <c r="G16" s="136"/>
      <c r="H16" s="136"/>
      <c r="I16" s="136"/>
    </row>
    <row r="17" spans="1:9" ht="18" customHeight="1">
      <c r="A17" s="201" t="s">
        <v>91</v>
      </c>
      <c r="B17" s="201" t="s">
        <v>92</v>
      </c>
      <c r="C17" s="193">
        <v>93</v>
      </c>
      <c r="D17" s="193"/>
      <c r="E17" s="193"/>
      <c r="F17" s="193"/>
      <c r="G17" s="193"/>
      <c r="H17" s="136"/>
      <c r="I17" s="136"/>
    </row>
    <row r="18" spans="1:9" ht="18" customHeight="1">
      <c r="A18" s="202" t="s">
        <v>93</v>
      </c>
      <c r="B18" s="203" t="s">
        <v>94</v>
      </c>
      <c r="C18" s="193">
        <v>93.6</v>
      </c>
      <c r="D18" s="193"/>
      <c r="E18" s="144"/>
      <c r="F18" s="174"/>
      <c r="G18" s="136"/>
      <c r="H18" s="136"/>
      <c r="I18" s="136"/>
    </row>
    <row r="19" spans="1:9" ht="18" customHeight="1">
      <c r="A19" s="201" t="s">
        <v>95</v>
      </c>
      <c r="B19" s="201" t="s">
        <v>96</v>
      </c>
      <c r="C19" s="193">
        <v>72</v>
      </c>
      <c r="D19" s="193"/>
      <c r="E19" s="59"/>
      <c r="F19" s="174"/>
      <c r="G19" s="136"/>
      <c r="H19" s="136"/>
      <c r="I19" s="136"/>
    </row>
    <row r="20" spans="1:9" ht="18" customHeight="1">
      <c r="A20" s="202" t="s">
        <v>52</v>
      </c>
      <c r="B20" s="203" t="s">
        <v>97</v>
      </c>
      <c r="C20" s="193">
        <v>92</v>
      </c>
      <c r="D20" s="193"/>
      <c r="E20" s="59"/>
      <c r="F20" s="174"/>
      <c r="G20" s="136"/>
      <c r="H20" s="136"/>
      <c r="I20" s="136"/>
    </row>
    <row r="21" spans="1:9" ht="18" customHeight="1">
      <c r="A21" s="204"/>
      <c r="B21" s="205"/>
      <c r="C21" s="193"/>
      <c r="D21" s="193"/>
      <c r="E21" s="194"/>
      <c r="F21" s="174"/>
      <c r="G21" s="136"/>
      <c r="H21" s="136"/>
      <c r="I21" s="136"/>
    </row>
    <row r="22" spans="1:9" ht="32.25" customHeight="1">
      <c r="A22" s="206" t="s">
        <v>32</v>
      </c>
      <c r="B22" s="207"/>
      <c r="C22" s="207"/>
      <c r="D22" s="207"/>
      <c r="E22" s="207"/>
      <c r="F22" s="207"/>
      <c r="G22" s="207"/>
      <c r="H22" s="207"/>
      <c r="I22" s="208"/>
    </row>
    <row r="23" spans="1:9" ht="4.5" customHeight="1" hidden="1">
      <c r="A23" s="175" t="s">
        <v>54</v>
      </c>
      <c r="B23" s="176"/>
      <c r="C23" s="176"/>
      <c r="D23" s="176"/>
      <c r="E23" s="176"/>
      <c r="F23" s="176"/>
      <c r="G23" s="176"/>
      <c r="H23" s="176"/>
      <c r="I23" s="187"/>
    </row>
    <row r="24" spans="1:9" ht="15" customHeight="1" hidden="1">
      <c r="A24" s="177"/>
      <c r="B24" s="178"/>
      <c r="C24" s="178"/>
      <c r="D24" s="178"/>
      <c r="E24" s="178"/>
      <c r="F24" s="178"/>
      <c r="G24" s="178"/>
      <c r="H24" s="178"/>
      <c r="I24" s="188"/>
    </row>
    <row r="25" spans="1:9" ht="9.75" customHeight="1" hidden="1">
      <c r="A25" s="179"/>
      <c r="B25" s="180"/>
      <c r="C25" s="180"/>
      <c r="D25" s="180"/>
      <c r="E25" s="180"/>
      <c r="F25" s="180"/>
      <c r="G25" s="180"/>
      <c r="H25" s="180"/>
      <c r="I25" s="189"/>
    </row>
    <row r="26" spans="1:9" ht="14.25" customHeight="1" hidden="1">
      <c r="A26" s="181"/>
      <c r="B26" s="182"/>
      <c r="C26" s="182"/>
      <c r="D26" s="182"/>
      <c r="E26" s="182"/>
      <c r="F26" s="182"/>
      <c r="G26" s="182"/>
      <c r="H26" s="182"/>
      <c r="I26" s="190"/>
    </row>
    <row r="27" spans="1:9" ht="14.25" customHeight="1" hidden="1">
      <c r="A27" s="181"/>
      <c r="B27" s="182"/>
      <c r="C27" s="182"/>
      <c r="D27" s="182"/>
      <c r="E27" s="182"/>
      <c r="F27" s="182"/>
      <c r="G27" s="182"/>
      <c r="H27" s="182"/>
      <c r="I27" s="190"/>
    </row>
    <row r="28" spans="1:9" ht="6" customHeight="1" hidden="1">
      <c r="A28" s="181"/>
      <c r="B28" s="182"/>
      <c r="C28" s="182"/>
      <c r="D28" s="182"/>
      <c r="E28" s="182"/>
      <c r="F28" s="182"/>
      <c r="G28" s="182"/>
      <c r="H28" s="182"/>
      <c r="I28" s="190"/>
    </row>
    <row r="29" spans="1:9" ht="0.75" customHeight="1" hidden="1">
      <c r="A29" s="181"/>
      <c r="B29" s="182"/>
      <c r="C29" s="182"/>
      <c r="D29" s="182"/>
      <c r="E29" s="182"/>
      <c r="F29" s="182"/>
      <c r="G29" s="182"/>
      <c r="H29" s="182"/>
      <c r="I29" s="190"/>
    </row>
    <row r="30" spans="1:9" ht="45" customHeight="1">
      <c r="A30" s="181"/>
      <c r="B30" s="182"/>
      <c r="C30" s="182"/>
      <c r="D30" s="182"/>
      <c r="E30" s="182"/>
      <c r="F30" s="182"/>
      <c r="G30" s="182"/>
      <c r="H30" s="182"/>
      <c r="I30" s="190"/>
    </row>
    <row r="31" spans="1:9" ht="14.25" customHeight="1" hidden="1">
      <c r="A31" s="181"/>
      <c r="B31" s="182"/>
      <c r="C31" s="182"/>
      <c r="D31" s="182"/>
      <c r="E31" s="182"/>
      <c r="F31" s="182"/>
      <c r="G31" s="182"/>
      <c r="H31" s="182"/>
      <c r="I31" s="190"/>
    </row>
    <row r="32" spans="1:9" ht="15" customHeight="1">
      <c r="A32" s="181"/>
      <c r="B32" s="182"/>
      <c r="C32" s="182"/>
      <c r="D32" s="182"/>
      <c r="E32" s="182"/>
      <c r="F32" s="182"/>
      <c r="G32" s="182"/>
      <c r="H32" s="182"/>
      <c r="I32" s="190"/>
    </row>
    <row r="33" spans="1:9" ht="6.75" customHeight="1">
      <c r="A33" s="181"/>
      <c r="B33" s="182"/>
      <c r="C33" s="182"/>
      <c r="D33" s="182"/>
      <c r="E33" s="182"/>
      <c r="F33" s="182"/>
      <c r="G33" s="182"/>
      <c r="H33" s="182"/>
      <c r="I33" s="190"/>
    </row>
    <row r="34" spans="1:9" ht="14.25">
      <c r="A34" s="181"/>
      <c r="B34" s="182"/>
      <c r="C34" s="182"/>
      <c r="D34" s="182"/>
      <c r="E34" s="182"/>
      <c r="F34" s="182"/>
      <c r="G34" s="182"/>
      <c r="H34" s="182"/>
      <c r="I34" s="190"/>
    </row>
    <row r="35" spans="1:9" ht="14.25">
      <c r="A35" s="181"/>
      <c r="B35" s="182"/>
      <c r="C35" s="182"/>
      <c r="D35" s="182"/>
      <c r="E35" s="182"/>
      <c r="F35" s="182"/>
      <c r="G35" s="182"/>
      <c r="H35" s="182"/>
      <c r="I35" s="190"/>
    </row>
    <row r="36" spans="1:9" ht="14.25" customHeight="1">
      <c r="A36" s="181"/>
      <c r="B36" s="182"/>
      <c r="C36" s="182"/>
      <c r="D36" s="182"/>
      <c r="E36" s="182"/>
      <c r="F36" s="182"/>
      <c r="G36" s="182"/>
      <c r="H36" s="182"/>
      <c r="I36" s="190"/>
    </row>
    <row r="37" spans="1:9" ht="14.25" customHeight="1">
      <c r="A37" s="181"/>
      <c r="B37" s="182"/>
      <c r="C37" s="182"/>
      <c r="D37" s="182"/>
      <c r="E37" s="182"/>
      <c r="F37" s="182"/>
      <c r="G37" s="182"/>
      <c r="H37" s="182"/>
      <c r="I37" s="190"/>
    </row>
    <row r="38" spans="1:9" s="130" customFormat="1" ht="20.25">
      <c r="A38" s="181"/>
      <c r="B38" s="182"/>
      <c r="C38" s="182"/>
      <c r="D38" s="182"/>
      <c r="E38" s="182"/>
      <c r="F38" s="182"/>
      <c r="G38" s="182"/>
      <c r="H38" s="182"/>
      <c r="I38" s="190"/>
    </row>
    <row r="39" spans="1:9" s="130" customFormat="1" ht="19.5" customHeight="1">
      <c r="A39" s="181"/>
      <c r="B39" s="182"/>
      <c r="C39" s="182"/>
      <c r="D39" s="182"/>
      <c r="E39" s="182"/>
      <c r="F39" s="182"/>
      <c r="G39" s="182"/>
      <c r="H39" s="182"/>
      <c r="I39" s="190"/>
    </row>
    <row r="40" spans="1:9" s="130" customFormat="1" ht="57" customHeight="1">
      <c r="A40" s="183"/>
      <c r="B40" s="184"/>
      <c r="C40" s="184"/>
      <c r="D40" s="184"/>
      <c r="E40" s="184"/>
      <c r="F40" s="184"/>
      <c r="G40" s="184"/>
      <c r="H40" s="184"/>
      <c r="I40" s="191"/>
    </row>
    <row r="41" spans="3:8" ht="15" customHeight="1">
      <c r="C41" s="185"/>
      <c r="D41" s="185"/>
      <c r="E41" s="185"/>
      <c r="F41" s="185"/>
      <c r="G41" s="185"/>
      <c r="H41" s="185"/>
    </row>
    <row r="42" spans="3:9" ht="15" customHeight="1">
      <c r="C42" s="185"/>
      <c r="D42" s="185"/>
      <c r="E42" s="185"/>
      <c r="F42" s="185"/>
      <c r="G42" s="185"/>
      <c r="H42" s="185"/>
      <c r="I42" s="185"/>
    </row>
    <row r="43" spans="3:9" ht="15" customHeight="1">
      <c r="C43" s="185"/>
      <c r="D43" s="185"/>
      <c r="E43" s="185"/>
      <c r="F43" s="185"/>
      <c r="G43" s="185"/>
      <c r="H43" s="185"/>
      <c r="I43" s="185"/>
    </row>
    <row r="44" spans="3:9" ht="14.25">
      <c r="C44" s="185"/>
      <c r="D44" s="185"/>
      <c r="E44" s="185"/>
      <c r="F44" s="185"/>
      <c r="G44" s="185"/>
      <c r="H44" s="185"/>
      <c r="I44" s="185"/>
    </row>
    <row r="45" spans="3:9" ht="14.25">
      <c r="C45" s="185"/>
      <c r="D45" s="185"/>
      <c r="E45" s="185"/>
      <c r="F45" s="185"/>
      <c r="G45" s="185"/>
      <c r="H45" s="185"/>
      <c r="I45" s="185"/>
    </row>
    <row r="46" spans="3:9" ht="14.25">
      <c r="C46" s="185"/>
      <c r="D46" s="185"/>
      <c r="E46" s="185"/>
      <c r="F46" s="185"/>
      <c r="G46" s="185"/>
      <c r="H46" s="185"/>
      <c r="I46" s="185"/>
    </row>
    <row r="47" spans="3:9" ht="14.25">
      <c r="C47" s="185"/>
      <c r="D47" s="185"/>
      <c r="E47" s="185"/>
      <c r="F47" s="185"/>
      <c r="G47" s="185"/>
      <c r="H47" s="185"/>
      <c r="I47" s="185"/>
    </row>
    <row r="48" spans="3:9" ht="14.25">
      <c r="C48" s="185"/>
      <c r="D48" s="185"/>
      <c r="E48" s="185"/>
      <c r="F48" s="185"/>
      <c r="G48" s="185"/>
      <c r="H48" s="185"/>
      <c r="I48" s="185"/>
    </row>
    <row r="49" spans="1:9" ht="14.25">
      <c r="A49"/>
      <c r="B49"/>
      <c r="C49" s="185"/>
      <c r="D49" s="185"/>
      <c r="E49" s="185"/>
      <c r="F49" s="185"/>
      <c r="G49" s="185"/>
      <c r="H49" s="185"/>
      <c r="I49" s="185"/>
    </row>
    <row r="50" spans="1:9" ht="14.25">
      <c r="A50"/>
      <c r="B50"/>
      <c r="C50" s="185"/>
      <c r="D50" s="185"/>
      <c r="E50" s="185"/>
      <c r="F50" s="185"/>
      <c r="G50" s="185"/>
      <c r="H50" s="185"/>
      <c r="I50" s="185"/>
    </row>
    <row r="51" spans="1:9" ht="14.25">
      <c r="A51"/>
      <c r="B51"/>
      <c r="C51" s="185"/>
      <c r="D51" s="185"/>
      <c r="E51" s="185"/>
      <c r="F51" s="185"/>
      <c r="G51" s="185"/>
      <c r="H51" s="185"/>
      <c r="I51" s="185"/>
    </row>
    <row r="52" spans="1:9" ht="14.25">
      <c r="A52"/>
      <c r="B52"/>
      <c r="C52" s="185"/>
      <c r="D52" s="185"/>
      <c r="E52" s="185"/>
      <c r="F52" s="185"/>
      <c r="G52" s="185"/>
      <c r="H52" s="185"/>
      <c r="I52" s="185"/>
    </row>
    <row r="53" spans="1:9" ht="14.25">
      <c r="A53"/>
      <c r="B53"/>
      <c r="C53" s="185"/>
      <c r="D53" s="185"/>
      <c r="E53" s="185"/>
      <c r="F53" s="185"/>
      <c r="G53" s="185"/>
      <c r="H53" s="185"/>
      <c r="I53" s="185"/>
    </row>
    <row r="54" spans="1:9" ht="14.25">
      <c r="A54"/>
      <c r="B54"/>
      <c r="C54" s="185"/>
      <c r="D54" s="185"/>
      <c r="E54" s="185"/>
      <c r="F54" s="185"/>
      <c r="G54" s="185"/>
      <c r="H54" s="185"/>
      <c r="I54" s="185"/>
    </row>
    <row r="55" spans="1:9" ht="14.25">
      <c r="A55"/>
      <c r="B55"/>
      <c r="C55" s="185"/>
      <c r="D55" s="185"/>
      <c r="E55" s="185"/>
      <c r="F55" s="185"/>
      <c r="G55" s="185"/>
      <c r="H55" s="185"/>
      <c r="I55" s="185"/>
    </row>
    <row r="56" spans="1:9" ht="14.25">
      <c r="A56"/>
      <c r="B56"/>
      <c r="C56" s="185"/>
      <c r="D56" s="185"/>
      <c r="E56" s="185"/>
      <c r="F56" s="185"/>
      <c r="G56" s="185"/>
      <c r="H56" s="185"/>
      <c r="I56" s="185"/>
    </row>
    <row r="57" spans="1:9" ht="14.25">
      <c r="A57"/>
      <c r="B57"/>
      <c r="C57" s="185"/>
      <c r="D57" s="185"/>
      <c r="E57" s="185"/>
      <c r="F57" s="185"/>
      <c r="G57" s="185"/>
      <c r="H57" s="185"/>
      <c r="I57" s="185"/>
    </row>
    <row r="58" spans="1:9" ht="14.25">
      <c r="A58"/>
      <c r="B58"/>
      <c r="C58" s="185"/>
      <c r="D58" s="185"/>
      <c r="E58" s="185"/>
      <c r="F58" s="185"/>
      <c r="G58" s="185"/>
      <c r="H58" s="185"/>
      <c r="I58" s="185"/>
    </row>
    <row r="59" spans="1:9" ht="14.25">
      <c r="A59"/>
      <c r="B59"/>
      <c r="C59" s="185"/>
      <c r="D59" s="185"/>
      <c r="E59" s="185"/>
      <c r="F59" s="185"/>
      <c r="G59" s="185"/>
      <c r="H59" s="185"/>
      <c r="I59" s="185"/>
    </row>
    <row r="60" spans="1:9" ht="14.25">
      <c r="A60"/>
      <c r="B60"/>
      <c r="C60" s="185"/>
      <c r="D60" s="185"/>
      <c r="E60" s="185"/>
      <c r="F60" s="185"/>
      <c r="G60" s="185"/>
      <c r="H60" s="185"/>
      <c r="I60" s="185"/>
    </row>
    <row r="61" spans="1:9" ht="14.25">
      <c r="A61"/>
      <c r="B61"/>
      <c r="C61" s="185"/>
      <c r="D61" s="185"/>
      <c r="E61" s="185"/>
      <c r="F61" s="185"/>
      <c r="G61" s="185"/>
      <c r="H61" s="185"/>
      <c r="I61" s="185"/>
    </row>
    <row r="62" spans="1:9" ht="14.25">
      <c r="A62"/>
      <c r="B62"/>
      <c r="C62" s="185"/>
      <c r="D62" s="185"/>
      <c r="E62" s="185"/>
      <c r="F62" s="185"/>
      <c r="G62" s="185"/>
      <c r="H62" s="185"/>
      <c r="I62" s="185"/>
    </row>
    <row r="63" spans="1:9" ht="14.25">
      <c r="A63"/>
      <c r="B63"/>
      <c r="C63" s="185"/>
      <c r="D63" s="185"/>
      <c r="E63" s="185"/>
      <c r="F63" s="185"/>
      <c r="G63" s="185"/>
      <c r="H63" s="185"/>
      <c r="I63" s="185"/>
    </row>
    <row r="64" spans="1:9" ht="14.25">
      <c r="A64"/>
      <c r="B64"/>
      <c r="C64" s="185"/>
      <c r="D64" s="185"/>
      <c r="E64" s="185"/>
      <c r="F64" s="185"/>
      <c r="G64" s="185"/>
      <c r="H64" s="185"/>
      <c r="I64" s="185"/>
    </row>
    <row r="65" spans="1:9" ht="14.25">
      <c r="A65"/>
      <c r="B65"/>
      <c r="C65" s="185"/>
      <c r="D65" s="185"/>
      <c r="E65" s="185"/>
      <c r="F65" s="185"/>
      <c r="G65" s="185"/>
      <c r="H65" s="185"/>
      <c r="I65" s="185"/>
    </row>
    <row r="66" spans="1:9" ht="14.25">
      <c r="A66"/>
      <c r="B66"/>
      <c r="C66" s="185"/>
      <c r="D66" s="185"/>
      <c r="E66" s="185"/>
      <c r="F66" s="185"/>
      <c r="G66" s="185"/>
      <c r="H66" s="185"/>
      <c r="I66" s="185"/>
    </row>
    <row r="67" spans="1:9" ht="14.25">
      <c r="A67"/>
      <c r="B67"/>
      <c r="C67" s="185"/>
      <c r="D67" s="185"/>
      <c r="E67" s="185"/>
      <c r="F67" s="185"/>
      <c r="G67" s="185"/>
      <c r="H67" s="185"/>
      <c r="I67" s="185"/>
    </row>
    <row r="68" spans="1:9" ht="14.25">
      <c r="A68"/>
      <c r="B68"/>
      <c r="C68" s="185"/>
      <c r="D68" s="185"/>
      <c r="E68" s="185"/>
      <c r="F68" s="185"/>
      <c r="G68" s="185"/>
      <c r="H68" s="185"/>
      <c r="I68" s="185"/>
    </row>
    <row r="69" spans="1:9" ht="14.25">
      <c r="A69"/>
      <c r="B69"/>
      <c r="C69" s="185"/>
      <c r="D69" s="185"/>
      <c r="E69" s="185"/>
      <c r="F69" s="185"/>
      <c r="G69" s="185"/>
      <c r="H69" s="185"/>
      <c r="I69" s="185"/>
    </row>
    <row r="70" spans="1:9" ht="14.25">
      <c r="A70"/>
      <c r="B70"/>
      <c r="C70" s="185"/>
      <c r="D70" s="185"/>
      <c r="E70" s="185"/>
      <c r="F70" s="185"/>
      <c r="G70" s="185"/>
      <c r="H70" s="185"/>
      <c r="I70" s="185"/>
    </row>
    <row r="71" spans="1:9" ht="14.25">
      <c r="A71"/>
      <c r="B71"/>
      <c r="C71" s="185"/>
      <c r="D71" s="185"/>
      <c r="E71" s="185"/>
      <c r="F71" s="185"/>
      <c r="G71" s="185"/>
      <c r="H71" s="185"/>
      <c r="I71" s="185"/>
    </row>
    <row r="72" spans="1:9" ht="14.25">
      <c r="A72"/>
      <c r="B72"/>
      <c r="C72" s="185"/>
      <c r="D72" s="185"/>
      <c r="E72" s="185"/>
      <c r="F72" s="185"/>
      <c r="G72" s="185"/>
      <c r="H72" s="185"/>
      <c r="I72" s="185"/>
    </row>
    <row r="73" spans="1:9" ht="14.25">
      <c r="A73"/>
      <c r="B73"/>
      <c r="C73" s="185"/>
      <c r="D73" s="185"/>
      <c r="E73" s="185"/>
      <c r="F73" s="185"/>
      <c r="G73" s="185"/>
      <c r="H73" s="185"/>
      <c r="I73" s="185"/>
    </row>
    <row r="74" spans="1:9" ht="14.25">
      <c r="A74"/>
      <c r="B74"/>
      <c r="C74" s="185"/>
      <c r="D74" s="185"/>
      <c r="E74" s="185"/>
      <c r="F74" s="185"/>
      <c r="G74" s="185"/>
      <c r="H74" s="185"/>
      <c r="I74" s="185"/>
    </row>
    <row r="75" spans="1:9" ht="14.25">
      <c r="A75"/>
      <c r="B75"/>
      <c r="C75" s="185"/>
      <c r="D75" s="185"/>
      <c r="E75" s="185"/>
      <c r="F75" s="185"/>
      <c r="G75" s="185"/>
      <c r="H75" s="185"/>
      <c r="I75" s="185"/>
    </row>
    <row r="76" spans="1:9" ht="14.25">
      <c r="A76"/>
      <c r="B76"/>
      <c r="C76" s="185"/>
      <c r="D76" s="185"/>
      <c r="E76" s="185"/>
      <c r="F76" s="185"/>
      <c r="G76" s="185"/>
      <c r="H76" s="185"/>
      <c r="I76" s="185"/>
    </row>
    <row r="77" spans="1:9" ht="14.25">
      <c r="A77"/>
      <c r="B77"/>
      <c r="C77" s="185"/>
      <c r="D77" s="185"/>
      <c r="E77" s="185"/>
      <c r="F77" s="185"/>
      <c r="G77" s="185"/>
      <c r="H77" s="185"/>
      <c r="I77" s="185"/>
    </row>
    <row r="78" spans="1:9" ht="14.25">
      <c r="A78"/>
      <c r="B78"/>
      <c r="C78" s="185"/>
      <c r="D78" s="185"/>
      <c r="E78" s="185"/>
      <c r="F78" s="185"/>
      <c r="G78" s="185"/>
      <c r="H78" s="185"/>
      <c r="I78" s="185"/>
    </row>
    <row r="79" spans="1:9" ht="14.25">
      <c r="A79"/>
      <c r="B79"/>
      <c r="C79" s="185"/>
      <c r="D79" s="185"/>
      <c r="E79" s="185"/>
      <c r="F79" s="185"/>
      <c r="G79" s="185"/>
      <c r="H79" s="185"/>
      <c r="I79" s="185"/>
    </row>
    <row r="80" spans="1:9" ht="14.25">
      <c r="A80"/>
      <c r="B80"/>
      <c r="C80" s="185"/>
      <c r="D80" s="185"/>
      <c r="E80" s="185"/>
      <c r="F80" s="185"/>
      <c r="G80" s="185"/>
      <c r="H80" s="185"/>
      <c r="I80" s="185"/>
    </row>
    <row r="81" spans="1:9" ht="14.25">
      <c r="A81"/>
      <c r="B81"/>
      <c r="C81" s="185"/>
      <c r="D81" s="185"/>
      <c r="E81" s="185"/>
      <c r="F81" s="185"/>
      <c r="G81" s="185"/>
      <c r="H81" s="185"/>
      <c r="I81" s="185"/>
    </row>
    <row r="82" spans="1:9" ht="14.25">
      <c r="A82"/>
      <c r="B82"/>
      <c r="C82" s="185"/>
      <c r="D82" s="185"/>
      <c r="E82" s="185"/>
      <c r="F82" s="185"/>
      <c r="G82" s="185"/>
      <c r="H82" s="185"/>
      <c r="I82" s="185"/>
    </row>
    <row r="83" spans="1:9" ht="14.25">
      <c r="A83"/>
      <c r="B83"/>
      <c r="C83" s="185"/>
      <c r="D83" s="185"/>
      <c r="E83" s="185"/>
      <c r="F83" s="185"/>
      <c r="G83" s="185"/>
      <c r="H83" s="185"/>
      <c r="I83" s="185"/>
    </row>
    <row r="84" spans="1:9" ht="14.25">
      <c r="A84"/>
      <c r="B84"/>
      <c r="C84" s="185"/>
      <c r="D84" s="185"/>
      <c r="E84" s="185"/>
      <c r="F84" s="185"/>
      <c r="G84" s="185"/>
      <c r="H84" s="185"/>
      <c r="I84" s="185"/>
    </row>
    <row r="85" spans="1:9" ht="14.25">
      <c r="A85"/>
      <c r="B85"/>
      <c r="C85" s="185"/>
      <c r="D85" s="185"/>
      <c r="E85" s="185"/>
      <c r="F85" s="185"/>
      <c r="G85" s="185"/>
      <c r="H85" s="185"/>
      <c r="I85" s="185"/>
    </row>
    <row r="86" spans="1:9" ht="14.25">
      <c r="A86"/>
      <c r="B86"/>
      <c r="C86" s="185"/>
      <c r="D86" s="185"/>
      <c r="E86" s="185"/>
      <c r="F86" s="185"/>
      <c r="G86" s="185"/>
      <c r="H86" s="185"/>
      <c r="I86" s="185"/>
    </row>
    <row r="87" spans="1:9" ht="14.25">
      <c r="A87"/>
      <c r="B87"/>
      <c r="C87" s="185"/>
      <c r="D87" s="185"/>
      <c r="E87" s="185"/>
      <c r="F87" s="185"/>
      <c r="G87" s="185"/>
      <c r="H87" s="185"/>
      <c r="I87" s="185"/>
    </row>
    <row r="88" spans="1:9" ht="14.25">
      <c r="A88"/>
      <c r="B88"/>
      <c r="C88" s="185"/>
      <c r="D88" s="185"/>
      <c r="E88" s="185"/>
      <c r="F88" s="185"/>
      <c r="G88" s="185"/>
      <c r="H88" s="185"/>
      <c r="I88" s="185"/>
    </row>
    <row r="89" spans="1:9" ht="14.25">
      <c r="A89"/>
      <c r="B89"/>
      <c r="C89" s="185"/>
      <c r="D89" s="185"/>
      <c r="E89" s="185"/>
      <c r="F89" s="185"/>
      <c r="G89" s="185"/>
      <c r="H89" s="185"/>
      <c r="I89" s="185"/>
    </row>
    <row r="90" spans="1:9" ht="14.25">
      <c r="A90"/>
      <c r="B90"/>
      <c r="C90" s="185"/>
      <c r="D90" s="185"/>
      <c r="E90" s="185"/>
      <c r="F90" s="185"/>
      <c r="G90" s="185"/>
      <c r="H90" s="185"/>
      <c r="I90" s="185"/>
    </row>
    <row r="91" spans="1:9" ht="14.25">
      <c r="A91"/>
      <c r="B91"/>
      <c r="C91" s="185"/>
      <c r="D91" s="185"/>
      <c r="E91" s="185"/>
      <c r="F91" s="185"/>
      <c r="G91" s="185"/>
      <c r="H91" s="185"/>
      <c r="I91" s="185"/>
    </row>
    <row r="92" spans="1:9" ht="14.25">
      <c r="A92"/>
      <c r="B92"/>
      <c r="C92" s="185"/>
      <c r="D92" s="185"/>
      <c r="E92" s="185"/>
      <c r="F92" s="185"/>
      <c r="G92" s="185"/>
      <c r="H92" s="185"/>
      <c r="I92" s="185"/>
    </row>
    <row r="93" spans="1:9" ht="14.25">
      <c r="A93"/>
      <c r="B93"/>
      <c r="C93" s="185"/>
      <c r="D93" s="185"/>
      <c r="E93" s="185"/>
      <c r="F93" s="185"/>
      <c r="G93" s="185"/>
      <c r="H93" s="185"/>
      <c r="I93" s="185"/>
    </row>
    <row r="94" spans="1:9" ht="14.25">
      <c r="A94"/>
      <c r="B94"/>
      <c r="C94" s="185"/>
      <c r="D94" s="185"/>
      <c r="E94" s="185"/>
      <c r="F94" s="185"/>
      <c r="G94" s="185"/>
      <c r="H94" s="185"/>
      <c r="I94" s="185"/>
    </row>
    <row r="95" spans="1:9" ht="14.25">
      <c r="A95"/>
      <c r="B95"/>
      <c r="C95" s="185"/>
      <c r="D95" s="185"/>
      <c r="E95" s="185"/>
      <c r="F95" s="185"/>
      <c r="G95" s="185"/>
      <c r="H95" s="185"/>
      <c r="I95" s="185"/>
    </row>
    <row r="96" spans="1:9" ht="14.25">
      <c r="A96"/>
      <c r="B96"/>
      <c r="C96" s="185"/>
      <c r="D96" s="185"/>
      <c r="E96" s="185"/>
      <c r="F96" s="185"/>
      <c r="G96" s="185"/>
      <c r="H96" s="185"/>
      <c r="I96" s="185"/>
    </row>
    <row r="97" spans="1:9" ht="14.25">
      <c r="A97"/>
      <c r="B97"/>
      <c r="C97" s="185"/>
      <c r="D97" s="185"/>
      <c r="E97" s="185"/>
      <c r="F97" s="185"/>
      <c r="G97" s="185"/>
      <c r="H97" s="185"/>
      <c r="I97" s="185"/>
    </row>
    <row r="98" spans="1:9" ht="14.25">
      <c r="A98"/>
      <c r="B98"/>
      <c r="C98" s="185"/>
      <c r="D98" s="185"/>
      <c r="E98" s="185"/>
      <c r="F98" s="185"/>
      <c r="G98" s="185"/>
      <c r="H98" s="185"/>
      <c r="I98" s="185"/>
    </row>
    <row r="99" spans="1:9" ht="14.25">
      <c r="A99"/>
      <c r="B99"/>
      <c r="C99" s="185"/>
      <c r="D99" s="185"/>
      <c r="E99" s="185"/>
      <c r="F99" s="185"/>
      <c r="G99" s="185"/>
      <c r="H99" s="185"/>
      <c r="I99" s="185"/>
    </row>
    <row r="100" spans="1:9" ht="14.25">
      <c r="A100"/>
      <c r="B100"/>
      <c r="C100" s="185"/>
      <c r="D100" s="185"/>
      <c r="E100" s="185"/>
      <c r="F100" s="185"/>
      <c r="G100" s="185"/>
      <c r="H100" s="185"/>
      <c r="I100" s="185"/>
    </row>
    <row r="101" spans="1:9" ht="14.25">
      <c r="A101"/>
      <c r="B101"/>
      <c r="C101" s="185"/>
      <c r="D101" s="185"/>
      <c r="E101" s="185"/>
      <c r="F101" s="185"/>
      <c r="G101" s="185"/>
      <c r="H101" s="185"/>
      <c r="I101" s="185"/>
    </row>
    <row r="102" spans="1:9" ht="14.25">
      <c r="A102"/>
      <c r="B102"/>
      <c r="C102" s="185"/>
      <c r="D102" s="185"/>
      <c r="E102" s="185"/>
      <c r="F102" s="185"/>
      <c r="G102" s="185"/>
      <c r="H102" s="185"/>
      <c r="I102" s="185"/>
    </row>
    <row r="103" spans="1:9" ht="14.25">
      <c r="A103"/>
      <c r="B103"/>
      <c r="C103" s="185"/>
      <c r="D103" s="185"/>
      <c r="E103" s="185"/>
      <c r="F103" s="185"/>
      <c r="G103" s="185"/>
      <c r="H103" s="185"/>
      <c r="I103" s="185"/>
    </row>
    <row r="104" spans="1:9" ht="14.25">
      <c r="A104"/>
      <c r="B104"/>
      <c r="C104" s="185"/>
      <c r="D104" s="185"/>
      <c r="E104" s="185"/>
      <c r="F104" s="185"/>
      <c r="G104" s="185"/>
      <c r="H104" s="185"/>
      <c r="I104" s="185"/>
    </row>
    <row r="105" spans="1:9" ht="14.25">
      <c r="A105"/>
      <c r="B105"/>
      <c r="C105" s="185"/>
      <c r="D105" s="185"/>
      <c r="E105" s="185"/>
      <c r="F105" s="185"/>
      <c r="G105" s="185"/>
      <c r="H105" s="185"/>
      <c r="I105" s="185"/>
    </row>
    <row r="106" spans="1:9" ht="14.25">
      <c r="A106"/>
      <c r="B106"/>
      <c r="C106" s="185"/>
      <c r="D106" s="185"/>
      <c r="E106" s="185"/>
      <c r="F106" s="185"/>
      <c r="G106" s="185"/>
      <c r="H106" s="185"/>
      <c r="I106" s="185"/>
    </row>
    <row r="107" spans="1:9" ht="14.25">
      <c r="A107"/>
      <c r="B107"/>
      <c r="C107" s="185"/>
      <c r="D107" s="185"/>
      <c r="E107" s="185"/>
      <c r="F107" s="185"/>
      <c r="G107" s="185"/>
      <c r="H107" s="185"/>
      <c r="I107" s="185"/>
    </row>
    <row r="108" spans="1:9" ht="14.25">
      <c r="A108"/>
      <c r="B108"/>
      <c r="C108" s="185"/>
      <c r="D108" s="185"/>
      <c r="E108" s="185"/>
      <c r="F108" s="185"/>
      <c r="G108" s="185"/>
      <c r="H108" s="185"/>
      <c r="I108" s="185"/>
    </row>
    <row r="109" spans="1:9" ht="14.25">
      <c r="A109"/>
      <c r="B109"/>
      <c r="C109" s="185"/>
      <c r="D109" s="185"/>
      <c r="E109" s="185"/>
      <c r="F109" s="185"/>
      <c r="G109" s="185"/>
      <c r="H109" s="185"/>
      <c r="I109" s="185"/>
    </row>
    <row r="110" spans="1:9" ht="14.25">
      <c r="A110"/>
      <c r="B110"/>
      <c r="C110" s="185"/>
      <c r="D110" s="185"/>
      <c r="E110" s="185"/>
      <c r="F110" s="185"/>
      <c r="G110" s="185"/>
      <c r="H110" s="185"/>
      <c r="I110" s="185"/>
    </row>
    <row r="111" spans="1:9" ht="14.25">
      <c r="A111"/>
      <c r="B111"/>
      <c r="C111" s="185"/>
      <c r="D111" s="185"/>
      <c r="E111" s="185"/>
      <c r="F111" s="185"/>
      <c r="G111" s="185"/>
      <c r="H111" s="185"/>
      <c r="I111" s="185"/>
    </row>
    <row r="112" spans="1:9" ht="14.25">
      <c r="A112"/>
      <c r="B112"/>
      <c r="C112" s="185"/>
      <c r="D112" s="185"/>
      <c r="E112" s="185"/>
      <c r="F112" s="185"/>
      <c r="G112" s="185"/>
      <c r="H112" s="185"/>
      <c r="I112" s="185"/>
    </row>
    <row r="113" spans="1:9" ht="14.25">
      <c r="A113"/>
      <c r="B113"/>
      <c r="C113" s="185"/>
      <c r="D113" s="185"/>
      <c r="E113" s="185"/>
      <c r="F113" s="185"/>
      <c r="G113" s="185"/>
      <c r="H113" s="185"/>
      <c r="I113" s="185"/>
    </row>
    <row r="114" spans="1:9" ht="14.25">
      <c r="A114"/>
      <c r="B114"/>
      <c r="C114" s="185"/>
      <c r="D114" s="185"/>
      <c r="E114" s="185"/>
      <c r="F114" s="185"/>
      <c r="G114" s="185"/>
      <c r="H114" s="185"/>
      <c r="I114" s="185"/>
    </row>
    <row r="115" spans="1:9" ht="14.25">
      <c r="A115"/>
      <c r="B115"/>
      <c r="C115" s="185"/>
      <c r="D115" s="185"/>
      <c r="E115" s="185"/>
      <c r="F115" s="185"/>
      <c r="G115" s="185"/>
      <c r="H115" s="185"/>
      <c r="I115" s="185"/>
    </row>
    <row r="116" spans="1:9" ht="14.25">
      <c r="A116"/>
      <c r="B116"/>
      <c r="C116" s="185"/>
      <c r="D116" s="185"/>
      <c r="E116" s="185"/>
      <c r="F116" s="185"/>
      <c r="G116" s="185"/>
      <c r="H116" s="185"/>
      <c r="I116" s="185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31" bestFit="1" customWidth="1"/>
    <col min="2" max="2" width="9.00390625" style="132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4.25">
      <c r="A1" s="133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33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134" t="s">
        <v>98</v>
      </c>
      <c r="B4" s="135"/>
      <c r="C4" s="136"/>
      <c r="D4" s="136"/>
      <c r="E4" s="136"/>
      <c r="F4" s="136"/>
      <c r="G4" s="136"/>
      <c r="H4" s="136"/>
      <c r="I4" s="136"/>
    </row>
    <row r="5" spans="1:9" ht="13.5" customHeight="1">
      <c r="A5" s="134"/>
      <c r="B5" s="135"/>
      <c r="C5" s="136"/>
      <c r="D5" s="136"/>
      <c r="E5" s="136"/>
      <c r="F5" s="136"/>
      <c r="G5" s="136"/>
      <c r="H5" s="136"/>
      <c r="I5" s="136"/>
    </row>
    <row r="6" spans="1:9" ht="18.75" customHeight="1">
      <c r="A6" s="137" t="s">
        <v>2</v>
      </c>
      <c r="B6" s="138" t="s">
        <v>3</v>
      </c>
      <c r="C6" s="139" t="s">
        <v>4</v>
      </c>
      <c r="D6" s="139"/>
      <c r="E6" s="139"/>
      <c r="F6" s="139"/>
      <c r="G6" s="139"/>
      <c r="H6" s="139" t="s">
        <v>5</v>
      </c>
      <c r="I6" s="139" t="s">
        <v>6</v>
      </c>
    </row>
    <row r="7" spans="1:9" ht="28.5" customHeight="1">
      <c r="A7" s="137"/>
      <c r="B7" s="138"/>
      <c r="C7" s="139" t="s">
        <v>7</v>
      </c>
      <c r="D7" s="139" t="s">
        <v>8</v>
      </c>
      <c r="E7" s="138" t="s">
        <v>9</v>
      </c>
      <c r="F7" s="139" t="s">
        <v>10</v>
      </c>
      <c r="G7" s="139" t="s">
        <v>11</v>
      </c>
      <c r="H7" s="139"/>
      <c r="I7" s="139"/>
    </row>
    <row r="8" spans="1:9" ht="18" customHeight="1">
      <c r="A8" s="140">
        <v>15401</v>
      </c>
      <c r="B8" s="141" t="s">
        <v>99</v>
      </c>
      <c r="C8" s="142">
        <v>94</v>
      </c>
      <c r="D8" s="143"/>
      <c r="E8" s="144"/>
      <c r="F8" s="136"/>
      <c r="G8" s="59"/>
      <c r="H8" s="59"/>
      <c r="I8" s="136"/>
    </row>
    <row r="9" spans="1:9" ht="18" customHeight="1">
      <c r="A9" s="145">
        <v>15422</v>
      </c>
      <c r="B9" s="145" t="s">
        <v>100</v>
      </c>
      <c r="C9" s="142">
        <v>93.7</v>
      </c>
      <c r="D9" s="143"/>
      <c r="E9" s="144"/>
      <c r="F9" s="136"/>
      <c r="G9" s="59"/>
      <c r="H9" s="59"/>
      <c r="I9" s="136"/>
    </row>
    <row r="10" spans="1:9" ht="18" customHeight="1">
      <c r="A10" s="146">
        <v>15521</v>
      </c>
      <c r="B10" s="146" t="s">
        <v>101</v>
      </c>
      <c r="C10" s="142">
        <v>94</v>
      </c>
      <c r="D10" s="143"/>
      <c r="E10" s="144"/>
      <c r="F10" s="136"/>
      <c r="G10" s="59"/>
      <c r="H10" s="59"/>
      <c r="I10" s="136"/>
    </row>
    <row r="11" spans="1:9" ht="18" customHeight="1">
      <c r="A11" s="147">
        <v>15555</v>
      </c>
      <c r="B11" s="147" t="s">
        <v>102</v>
      </c>
      <c r="C11" s="142">
        <v>92.3</v>
      </c>
      <c r="D11" s="143"/>
      <c r="E11" s="148"/>
      <c r="F11" s="136"/>
      <c r="G11" s="59"/>
      <c r="H11" s="59"/>
      <c r="I11" s="136"/>
    </row>
    <row r="12" spans="1:9" ht="18" customHeight="1">
      <c r="A12" s="149">
        <v>15562</v>
      </c>
      <c r="B12" s="149" t="s">
        <v>103</v>
      </c>
      <c r="C12" s="142">
        <v>93.3</v>
      </c>
      <c r="D12" s="143"/>
      <c r="E12" s="59"/>
      <c r="F12" s="59"/>
      <c r="G12" s="59"/>
      <c r="H12" s="59"/>
      <c r="I12" s="136"/>
    </row>
    <row r="13" spans="1:9" ht="18" customHeight="1">
      <c r="A13" s="149"/>
      <c r="B13" s="149"/>
      <c r="C13" s="142"/>
      <c r="D13" s="150"/>
      <c r="E13" s="151"/>
      <c r="F13" s="152"/>
      <c r="G13" s="136"/>
      <c r="H13" s="136"/>
      <c r="I13" s="136"/>
    </row>
    <row r="14" spans="1:9" ht="18" customHeight="1">
      <c r="A14" s="153" t="s">
        <v>104</v>
      </c>
      <c r="B14" s="154" t="s">
        <v>105</v>
      </c>
      <c r="C14" s="142">
        <v>92.7</v>
      </c>
      <c r="D14" s="143"/>
      <c r="E14" s="155"/>
      <c r="F14" s="152"/>
      <c r="G14" s="136"/>
      <c r="H14" s="136"/>
      <c r="I14" s="136"/>
    </row>
    <row r="15" spans="1:9" ht="18" customHeight="1">
      <c r="A15" s="156" t="s">
        <v>106</v>
      </c>
      <c r="B15" s="154" t="s">
        <v>107</v>
      </c>
      <c r="C15" s="142">
        <v>92.3</v>
      </c>
      <c r="D15" s="143"/>
      <c r="E15" s="157"/>
      <c r="F15" s="152"/>
      <c r="G15" s="136"/>
      <c r="H15" s="136"/>
      <c r="I15" s="136"/>
    </row>
    <row r="16" spans="1:9" ht="18" customHeight="1">
      <c r="A16" s="156" t="s">
        <v>108</v>
      </c>
      <c r="B16" s="154" t="s">
        <v>109</v>
      </c>
      <c r="C16" s="142">
        <v>92</v>
      </c>
      <c r="D16" s="143"/>
      <c r="E16" s="158"/>
      <c r="F16" s="158"/>
      <c r="G16" s="136"/>
      <c r="H16" s="136"/>
      <c r="I16" s="136"/>
    </row>
    <row r="17" spans="1:9" ht="18" customHeight="1">
      <c r="A17" s="159">
        <v>16532</v>
      </c>
      <c r="B17" s="154" t="s">
        <v>110</v>
      </c>
      <c r="C17" s="142">
        <v>87.7</v>
      </c>
      <c r="D17" s="143"/>
      <c r="E17" s="160"/>
      <c r="F17" s="160"/>
      <c r="G17" s="136"/>
      <c r="H17" s="136"/>
      <c r="I17" s="136"/>
    </row>
    <row r="18" spans="1:9" ht="18" customHeight="1">
      <c r="A18" s="161">
        <v>16511</v>
      </c>
      <c r="B18" s="161" t="s">
        <v>111</v>
      </c>
      <c r="C18" s="142">
        <v>93</v>
      </c>
      <c r="D18" s="143"/>
      <c r="E18" s="162"/>
      <c r="F18" s="162"/>
      <c r="G18" s="136"/>
      <c r="H18" s="136"/>
      <c r="I18" s="136"/>
    </row>
    <row r="19" spans="1:9" ht="18" customHeight="1">
      <c r="A19" s="163">
        <v>16551</v>
      </c>
      <c r="B19" s="163" t="s">
        <v>112</v>
      </c>
      <c r="C19" s="164">
        <v>94</v>
      </c>
      <c r="D19" s="143"/>
      <c r="E19" s="144"/>
      <c r="F19" s="136"/>
      <c r="G19" s="136"/>
      <c r="H19" s="136"/>
      <c r="I19" s="136"/>
    </row>
    <row r="20" spans="1:9" ht="18" customHeight="1">
      <c r="A20" s="165">
        <v>16562</v>
      </c>
      <c r="B20" s="165" t="s">
        <v>113</v>
      </c>
      <c r="C20" s="164">
        <v>93</v>
      </c>
      <c r="D20" s="150"/>
      <c r="E20" s="166"/>
      <c r="F20" s="136"/>
      <c r="G20" s="59"/>
      <c r="H20" s="59"/>
      <c r="I20" s="136"/>
    </row>
    <row r="21" spans="1:9" ht="18" customHeight="1">
      <c r="A21" s="167"/>
      <c r="B21" s="167"/>
      <c r="C21" s="136"/>
      <c r="D21" s="143"/>
      <c r="E21" s="144"/>
      <c r="F21" s="136"/>
      <c r="G21" s="136"/>
      <c r="H21" s="136"/>
      <c r="I21" s="136"/>
    </row>
    <row r="22" spans="1:9" ht="33.75" customHeight="1">
      <c r="A22" s="168" t="s">
        <v>32</v>
      </c>
      <c r="B22" s="169"/>
      <c r="C22" s="169"/>
      <c r="D22" s="169"/>
      <c r="E22" s="169"/>
      <c r="F22" s="169"/>
      <c r="G22" s="169"/>
      <c r="H22" s="169"/>
      <c r="I22" s="186"/>
    </row>
    <row r="23" spans="1:9" ht="4.5" customHeight="1" hidden="1">
      <c r="A23" s="170" t="s">
        <v>114</v>
      </c>
      <c r="B23" s="171"/>
      <c r="C23" s="172"/>
      <c r="D23" s="172"/>
      <c r="E23" s="172"/>
      <c r="F23" s="172"/>
      <c r="G23" s="172"/>
      <c r="H23" s="172"/>
      <c r="I23" s="172"/>
    </row>
    <row r="24" spans="1:9" ht="15" customHeight="1" hidden="1">
      <c r="A24" s="170"/>
      <c r="B24" s="171"/>
      <c r="C24" s="172"/>
      <c r="D24" s="172"/>
      <c r="E24" s="172"/>
      <c r="F24" s="172"/>
      <c r="G24" s="172"/>
      <c r="H24" s="172"/>
      <c r="I24" s="172"/>
    </row>
    <row r="25" spans="1:9" ht="9.75" customHeight="1" hidden="1">
      <c r="A25" s="167"/>
      <c r="B25" s="135"/>
      <c r="C25" s="173"/>
      <c r="D25" s="173"/>
      <c r="E25" s="173"/>
      <c r="F25" s="173"/>
      <c r="G25" s="173"/>
      <c r="H25" s="173"/>
      <c r="I25" s="173"/>
    </row>
    <row r="26" spans="1:9" ht="14.25" customHeight="1" hidden="1">
      <c r="A26" s="167"/>
      <c r="B26" s="135"/>
      <c r="C26" s="174"/>
      <c r="D26" s="174"/>
      <c r="E26" s="174"/>
      <c r="F26" s="174"/>
      <c r="G26" s="174"/>
      <c r="H26" s="174"/>
      <c r="I26" s="174"/>
    </row>
    <row r="27" spans="1:9" ht="14.25" customHeight="1" hidden="1">
      <c r="A27" s="167"/>
      <c r="B27" s="135"/>
      <c r="C27" s="174"/>
      <c r="D27" s="174"/>
      <c r="E27" s="174"/>
      <c r="F27" s="174"/>
      <c r="G27" s="174"/>
      <c r="H27" s="174"/>
      <c r="I27" s="174"/>
    </row>
    <row r="28" spans="1:9" ht="6" customHeight="1" hidden="1">
      <c r="A28" s="167"/>
      <c r="B28" s="135"/>
      <c r="C28" s="174"/>
      <c r="D28" s="174"/>
      <c r="E28" s="174"/>
      <c r="F28" s="174"/>
      <c r="G28" s="174"/>
      <c r="H28" s="174"/>
      <c r="I28" s="174"/>
    </row>
    <row r="29" spans="1:9" ht="0.75" customHeight="1" hidden="1">
      <c r="A29" s="167"/>
      <c r="B29" s="135"/>
      <c r="C29" s="174"/>
      <c r="D29" s="174"/>
      <c r="E29" s="174"/>
      <c r="F29" s="174"/>
      <c r="G29" s="174"/>
      <c r="H29" s="174"/>
      <c r="I29" s="174"/>
    </row>
    <row r="30" spans="1:9" ht="141" customHeight="1" hidden="1">
      <c r="A30" s="175" t="s">
        <v>54</v>
      </c>
      <c r="B30" s="176"/>
      <c r="C30" s="176"/>
      <c r="D30" s="176"/>
      <c r="E30" s="176"/>
      <c r="F30" s="176"/>
      <c r="G30" s="176"/>
      <c r="H30" s="176"/>
      <c r="I30" s="187"/>
    </row>
    <row r="31" spans="1:9" ht="0.75" customHeight="1" hidden="1">
      <c r="A31" s="177"/>
      <c r="B31" s="178"/>
      <c r="C31" s="178"/>
      <c r="D31" s="178"/>
      <c r="E31" s="178"/>
      <c r="F31" s="178"/>
      <c r="G31" s="178"/>
      <c r="H31" s="178"/>
      <c r="I31" s="188"/>
    </row>
    <row r="32" spans="1:9" s="130" customFormat="1" ht="20.25">
      <c r="A32" s="179"/>
      <c r="B32" s="180"/>
      <c r="C32" s="180"/>
      <c r="D32" s="180"/>
      <c r="E32" s="180"/>
      <c r="F32" s="180"/>
      <c r="G32" s="180"/>
      <c r="H32" s="180"/>
      <c r="I32" s="189"/>
    </row>
    <row r="33" spans="1:9" s="130" customFormat="1" ht="19.5" customHeight="1">
      <c r="A33" s="181"/>
      <c r="B33" s="182"/>
      <c r="C33" s="182"/>
      <c r="D33" s="182"/>
      <c r="E33" s="182"/>
      <c r="F33" s="182"/>
      <c r="G33" s="182"/>
      <c r="H33" s="182"/>
      <c r="I33" s="190"/>
    </row>
    <row r="34" spans="1:9" s="130" customFormat="1" ht="42.75" customHeight="1">
      <c r="A34" s="181"/>
      <c r="B34" s="182"/>
      <c r="C34" s="182"/>
      <c r="D34" s="182"/>
      <c r="E34" s="182"/>
      <c r="F34" s="182"/>
      <c r="G34" s="182"/>
      <c r="H34" s="182"/>
      <c r="I34" s="190"/>
    </row>
    <row r="35" spans="1:9" ht="14.25">
      <c r="A35" s="181"/>
      <c r="B35" s="182"/>
      <c r="C35" s="182"/>
      <c r="D35" s="182"/>
      <c r="E35" s="182"/>
      <c r="F35" s="182"/>
      <c r="G35" s="182"/>
      <c r="H35" s="182"/>
      <c r="I35" s="190"/>
    </row>
    <row r="36" spans="1:9" ht="14.25">
      <c r="A36" s="181"/>
      <c r="B36" s="182"/>
      <c r="C36" s="182"/>
      <c r="D36" s="182"/>
      <c r="E36" s="182"/>
      <c r="F36" s="182"/>
      <c r="G36" s="182"/>
      <c r="H36" s="182"/>
      <c r="I36" s="190"/>
    </row>
    <row r="37" spans="1:9" ht="14.25">
      <c r="A37" s="181"/>
      <c r="B37" s="182"/>
      <c r="C37" s="182"/>
      <c r="D37" s="182"/>
      <c r="E37" s="182"/>
      <c r="F37" s="182"/>
      <c r="G37" s="182"/>
      <c r="H37" s="182"/>
      <c r="I37" s="190"/>
    </row>
    <row r="38" spans="1:9" ht="14.25">
      <c r="A38" s="181"/>
      <c r="B38" s="182"/>
      <c r="C38" s="182"/>
      <c r="D38" s="182"/>
      <c r="E38" s="182"/>
      <c r="F38" s="182"/>
      <c r="G38" s="182"/>
      <c r="H38" s="182"/>
      <c r="I38" s="190"/>
    </row>
    <row r="39" spans="1:9" ht="14.25">
      <c r="A39" s="181"/>
      <c r="B39" s="182"/>
      <c r="C39" s="182"/>
      <c r="D39" s="182"/>
      <c r="E39" s="182"/>
      <c r="F39" s="182"/>
      <c r="G39" s="182"/>
      <c r="H39" s="182"/>
      <c r="I39" s="190"/>
    </row>
    <row r="40" spans="1:9" ht="14.25">
      <c r="A40" s="181"/>
      <c r="B40" s="182"/>
      <c r="C40" s="182"/>
      <c r="D40" s="182"/>
      <c r="E40" s="182"/>
      <c r="F40" s="182"/>
      <c r="G40" s="182"/>
      <c r="H40" s="182"/>
      <c r="I40" s="190"/>
    </row>
    <row r="41" spans="1:9" ht="45.75" customHeight="1">
      <c r="A41" s="181"/>
      <c r="B41" s="182"/>
      <c r="C41" s="182"/>
      <c r="D41" s="182"/>
      <c r="E41" s="182"/>
      <c r="F41" s="182"/>
      <c r="G41" s="182"/>
      <c r="H41" s="182"/>
      <c r="I41" s="190"/>
    </row>
    <row r="42" spans="1:9" ht="15" customHeight="1" hidden="1">
      <c r="A42" s="181"/>
      <c r="B42" s="182"/>
      <c r="C42" s="182"/>
      <c r="D42" s="182"/>
      <c r="E42" s="182"/>
      <c r="F42" s="182"/>
      <c r="G42" s="182"/>
      <c r="H42" s="182"/>
      <c r="I42" s="190"/>
    </row>
    <row r="43" spans="1:9" ht="15" customHeight="1" hidden="1">
      <c r="A43" s="181"/>
      <c r="B43" s="182"/>
      <c r="C43" s="182"/>
      <c r="D43" s="182"/>
      <c r="E43" s="182"/>
      <c r="F43" s="182"/>
      <c r="G43" s="182"/>
      <c r="H43" s="182"/>
      <c r="I43" s="190"/>
    </row>
    <row r="44" spans="1:9" ht="15" customHeight="1" hidden="1">
      <c r="A44" s="181"/>
      <c r="B44" s="182"/>
      <c r="C44" s="182"/>
      <c r="D44" s="182"/>
      <c r="E44" s="182"/>
      <c r="F44" s="182"/>
      <c r="G44" s="182"/>
      <c r="H44" s="182"/>
      <c r="I44" s="190"/>
    </row>
    <row r="45" spans="1:9" ht="15" customHeight="1" hidden="1">
      <c r="A45" s="181"/>
      <c r="B45" s="182"/>
      <c r="C45" s="182"/>
      <c r="D45" s="182"/>
      <c r="E45" s="182"/>
      <c r="F45" s="182"/>
      <c r="G45" s="182"/>
      <c r="H45" s="182"/>
      <c r="I45" s="190"/>
    </row>
    <row r="46" spans="1:9" ht="15" customHeight="1" hidden="1">
      <c r="A46" s="181"/>
      <c r="B46" s="182"/>
      <c r="C46" s="182"/>
      <c r="D46" s="182"/>
      <c r="E46" s="182"/>
      <c r="F46" s="182"/>
      <c r="G46" s="182"/>
      <c r="H46" s="182"/>
      <c r="I46" s="190"/>
    </row>
    <row r="47" spans="1:9" ht="15" customHeight="1" hidden="1">
      <c r="A47" s="183"/>
      <c r="B47" s="184"/>
      <c r="C47" s="184"/>
      <c r="D47" s="184"/>
      <c r="E47" s="184"/>
      <c r="F47" s="184"/>
      <c r="G47" s="184"/>
      <c r="H47" s="184"/>
      <c r="I47" s="191"/>
    </row>
    <row r="48" spans="3:9" ht="14.25">
      <c r="C48" s="185"/>
      <c r="D48" s="185"/>
      <c r="E48" s="185"/>
      <c r="F48" s="185"/>
      <c r="G48" s="185"/>
      <c r="H48" s="185"/>
      <c r="I48" s="185"/>
    </row>
    <row r="49" spans="3:9" ht="14.25">
      <c r="C49" s="185"/>
      <c r="D49" s="185"/>
      <c r="E49" s="185"/>
      <c r="F49" s="185"/>
      <c r="G49" s="185"/>
      <c r="H49" s="185"/>
      <c r="I49" s="185"/>
    </row>
    <row r="50" spans="3:9" ht="14.25">
      <c r="C50" s="185"/>
      <c r="D50" s="185"/>
      <c r="E50" s="185"/>
      <c r="F50" s="185"/>
      <c r="G50" s="185"/>
      <c r="H50" s="185"/>
      <c r="I50" s="185"/>
    </row>
    <row r="51" spans="3:9" ht="14.25">
      <c r="C51" s="185"/>
      <c r="D51" s="185"/>
      <c r="E51" s="185"/>
      <c r="F51" s="185"/>
      <c r="G51" s="185"/>
      <c r="H51" s="185"/>
      <c r="I51" s="185"/>
    </row>
    <row r="52" spans="3:9" ht="14.25">
      <c r="C52" s="185"/>
      <c r="D52" s="185"/>
      <c r="E52" s="185"/>
      <c r="F52" s="185"/>
      <c r="G52" s="185"/>
      <c r="H52" s="185"/>
      <c r="I52" s="185"/>
    </row>
    <row r="53" spans="3:9" ht="14.25">
      <c r="C53" s="185"/>
      <c r="D53" s="185"/>
      <c r="E53" s="185"/>
      <c r="F53" s="185"/>
      <c r="G53" s="185"/>
      <c r="H53" s="185"/>
      <c r="I53" s="185"/>
    </row>
    <row r="54" spans="3:9" ht="14.25">
      <c r="C54" s="185"/>
      <c r="D54" s="185"/>
      <c r="E54" s="185"/>
      <c r="F54" s="185"/>
      <c r="G54" s="185"/>
      <c r="H54" s="185"/>
      <c r="I54" s="185"/>
    </row>
    <row r="55" spans="3:9" ht="14.25">
      <c r="C55" s="185"/>
      <c r="D55" s="185"/>
      <c r="E55" s="185"/>
      <c r="F55" s="185"/>
      <c r="G55" s="185"/>
      <c r="H55" s="185"/>
      <c r="I55" s="185"/>
    </row>
    <row r="56" spans="3:9" ht="14.25">
      <c r="C56" s="185"/>
      <c r="D56" s="185"/>
      <c r="E56" s="185"/>
      <c r="F56" s="185"/>
      <c r="G56" s="185"/>
      <c r="H56" s="185"/>
      <c r="I56" s="185"/>
    </row>
    <row r="57" spans="3:9" ht="14.25">
      <c r="C57" s="185"/>
      <c r="D57" s="185"/>
      <c r="E57" s="185"/>
      <c r="F57" s="185"/>
      <c r="G57" s="185"/>
      <c r="H57" s="185"/>
      <c r="I57" s="185"/>
    </row>
    <row r="58" spans="3:9" ht="14.25">
      <c r="C58" s="185"/>
      <c r="D58" s="185"/>
      <c r="E58" s="185"/>
      <c r="F58" s="185"/>
      <c r="G58" s="185"/>
      <c r="H58" s="185"/>
      <c r="I58" s="185"/>
    </row>
    <row r="59" spans="3:9" ht="14.25">
      <c r="C59" s="185"/>
      <c r="D59" s="185"/>
      <c r="E59" s="185"/>
      <c r="F59" s="185"/>
      <c r="G59" s="185"/>
      <c r="H59" s="185"/>
      <c r="I59" s="185"/>
    </row>
    <row r="60" spans="3:9" ht="14.25">
      <c r="C60" s="185"/>
      <c r="D60" s="185"/>
      <c r="E60" s="185"/>
      <c r="F60" s="185"/>
      <c r="G60" s="185"/>
      <c r="H60" s="185"/>
      <c r="I60" s="185"/>
    </row>
    <row r="61" spans="3:9" ht="14.25">
      <c r="C61" s="185"/>
      <c r="D61" s="185"/>
      <c r="E61" s="185"/>
      <c r="F61" s="185"/>
      <c r="G61" s="185"/>
      <c r="H61" s="185"/>
      <c r="I61" s="185"/>
    </row>
    <row r="62" spans="3:9" ht="14.25">
      <c r="C62" s="185"/>
      <c r="D62" s="185"/>
      <c r="E62" s="185"/>
      <c r="F62" s="185"/>
      <c r="G62" s="185"/>
      <c r="H62" s="185"/>
      <c r="I62" s="185"/>
    </row>
    <row r="63" spans="3:9" ht="14.25">
      <c r="C63" s="185"/>
      <c r="D63" s="185"/>
      <c r="E63" s="185"/>
      <c r="F63" s="185"/>
      <c r="G63" s="185"/>
      <c r="H63" s="185"/>
      <c r="I63" s="185"/>
    </row>
    <row r="64" spans="3:9" ht="14.25">
      <c r="C64" s="185"/>
      <c r="D64" s="185"/>
      <c r="E64" s="185"/>
      <c r="F64" s="185"/>
      <c r="G64" s="185"/>
      <c r="H64" s="185"/>
      <c r="I64" s="185"/>
    </row>
    <row r="65" spans="3:9" ht="14.25">
      <c r="C65" s="185"/>
      <c r="D65" s="185"/>
      <c r="E65" s="185"/>
      <c r="F65" s="185"/>
      <c r="G65" s="185"/>
      <c r="H65" s="185"/>
      <c r="I65" s="185"/>
    </row>
    <row r="66" spans="3:9" ht="14.25">
      <c r="C66" s="185"/>
      <c r="D66" s="185"/>
      <c r="E66" s="185"/>
      <c r="F66" s="185"/>
      <c r="G66" s="185"/>
      <c r="H66" s="185"/>
      <c r="I66" s="185"/>
    </row>
    <row r="67" spans="3:9" ht="14.25">
      <c r="C67" s="185"/>
      <c r="D67" s="185"/>
      <c r="E67" s="185"/>
      <c r="F67" s="185"/>
      <c r="G67" s="185"/>
      <c r="H67" s="185"/>
      <c r="I67" s="185"/>
    </row>
    <row r="68" spans="3:9" ht="14.25">
      <c r="C68" s="185"/>
      <c r="D68" s="185"/>
      <c r="E68" s="185"/>
      <c r="F68" s="185"/>
      <c r="G68" s="185"/>
      <c r="H68" s="185"/>
      <c r="I68" s="185"/>
    </row>
    <row r="69" spans="3:9" ht="14.25">
      <c r="C69" s="185"/>
      <c r="D69" s="185"/>
      <c r="E69" s="185"/>
      <c r="F69" s="185"/>
      <c r="G69" s="185"/>
      <c r="H69" s="185"/>
      <c r="I69" s="185"/>
    </row>
    <row r="70" spans="3:9" ht="14.25">
      <c r="C70" s="185"/>
      <c r="D70" s="185"/>
      <c r="E70" s="185"/>
      <c r="F70" s="185"/>
      <c r="G70" s="185"/>
      <c r="H70" s="185"/>
      <c r="I70" s="185"/>
    </row>
    <row r="71" spans="3:9" ht="14.25">
      <c r="C71" s="185"/>
      <c r="D71" s="185"/>
      <c r="E71" s="185"/>
      <c r="F71" s="185"/>
      <c r="G71" s="185"/>
      <c r="H71" s="185"/>
      <c r="I71" s="185"/>
    </row>
    <row r="72" spans="3:9" ht="14.25">
      <c r="C72" s="185"/>
      <c r="D72" s="185"/>
      <c r="E72" s="185"/>
      <c r="F72" s="185"/>
      <c r="G72" s="185"/>
      <c r="H72" s="185"/>
      <c r="I72" s="185"/>
    </row>
    <row r="73" spans="3:9" ht="14.25">
      <c r="C73" s="185"/>
      <c r="D73" s="185"/>
      <c r="E73" s="185"/>
      <c r="F73" s="185"/>
      <c r="G73" s="185"/>
      <c r="H73" s="185"/>
      <c r="I73" s="185"/>
    </row>
    <row r="74" spans="3:9" ht="14.25">
      <c r="C74" s="185"/>
      <c r="D74" s="185"/>
      <c r="E74" s="185"/>
      <c r="F74" s="185"/>
      <c r="G74" s="185"/>
      <c r="H74" s="185"/>
      <c r="I74" s="185"/>
    </row>
    <row r="75" spans="3:9" ht="14.25">
      <c r="C75" s="185"/>
      <c r="D75" s="185"/>
      <c r="E75" s="185"/>
      <c r="F75" s="185"/>
      <c r="G75" s="185"/>
      <c r="H75" s="185"/>
      <c r="I75" s="185"/>
    </row>
    <row r="76" spans="3:9" ht="14.25">
      <c r="C76" s="185"/>
      <c r="D76" s="185"/>
      <c r="E76" s="185"/>
      <c r="F76" s="185"/>
      <c r="G76" s="185"/>
      <c r="H76" s="185"/>
      <c r="I76" s="185"/>
    </row>
    <row r="77" spans="3:9" ht="14.25">
      <c r="C77" s="185"/>
      <c r="D77" s="185"/>
      <c r="E77" s="185"/>
      <c r="F77" s="185"/>
      <c r="G77" s="185"/>
      <c r="H77" s="185"/>
      <c r="I77" s="185"/>
    </row>
    <row r="78" spans="3:9" ht="14.25">
      <c r="C78" s="185"/>
      <c r="D78" s="185"/>
      <c r="E78" s="185"/>
      <c r="F78" s="185"/>
      <c r="G78" s="185"/>
      <c r="H78" s="185"/>
      <c r="I78" s="185"/>
    </row>
    <row r="79" spans="3:9" ht="14.25">
      <c r="C79" s="185"/>
      <c r="D79" s="185"/>
      <c r="E79" s="185"/>
      <c r="F79" s="185"/>
      <c r="G79" s="185"/>
      <c r="H79" s="185"/>
      <c r="I79" s="185"/>
    </row>
    <row r="80" spans="3:9" ht="14.25">
      <c r="C80" s="185"/>
      <c r="D80" s="185"/>
      <c r="E80" s="185"/>
      <c r="F80" s="185"/>
      <c r="G80" s="185"/>
      <c r="H80" s="185"/>
      <c r="I80" s="185"/>
    </row>
    <row r="81" spans="3:9" ht="14.25">
      <c r="C81" s="185"/>
      <c r="D81" s="185"/>
      <c r="E81" s="185"/>
      <c r="F81" s="185"/>
      <c r="G81" s="185"/>
      <c r="H81" s="185"/>
      <c r="I81" s="185"/>
    </row>
    <row r="82" spans="3:9" ht="14.25">
      <c r="C82" s="185"/>
      <c r="D82" s="185"/>
      <c r="E82" s="185"/>
      <c r="F82" s="185"/>
      <c r="G82" s="185"/>
      <c r="H82" s="185"/>
      <c r="I82" s="185"/>
    </row>
    <row r="83" spans="3:9" ht="14.25">
      <c r="C83" s="185"/>
      <c r="D83" s="185"/>
      <c r="E83" s="185"/>
      <c r="F83" s="185"/>
      <c r="G83" s="185"/>
      <c r="H83" s="185"/>
      <c r="I83" s="185"/>
    </row>
    <row r="84" spans="3:9" ht="14.25">
      <c r="C84" s="185"/>
      <c r="D84" s="185"/>
      <c r="E84" s="185"/>
      <c r="F84" s="185"/>
      <c r="G84" s="185"/>
      <c r="H84" s="185"/>
      <c r="I84" s="185"/>
    </row>
    <row r="85" spans="3:9" ht="14.25">
      <c r="C85" s="185"/>
      <c r="D85" s="185"/>
      <c r="E85" s="185"/>
      <c r="F85" s="185"/>
      <c r="G85" s="185"/>
      <c r="H85" s="185"/>
      <c r="I85" s="185"/>
    </row>
    <row r="86" spans="3:9" ht="14.25">
      <c r="C86" s="185"/>
      <c r="D86" s="185"/>
      <c r="E86" s="185"/>
      <c r="F86" s="185"/>
      <c r="G86" s="185"/>
      <c r="H86" s="185"/>
      <c r="I86" s="185"/>
    </row>
    <row r="87" spans="3:9" ht="14.25">
      <c r="C87" s="185"/>
      <c r="D87" s="185"/>
      <c r="E87" s="185"/>
      <c r="F87" s="185"/>
      <c r="G87" s="185"/>
      <c r="H87" s="185"/>
      <c r="I87" s="185"/>
    </row>
    <row r="88" spans="3:9" ht="14.25">
      <c r="C88" s="185"/>
      <c r="D88" s="185"/>
      <c r="E88" s="185"/>
      <c r="F88" s="185"/>
      <c r="G88" s="185"/>
      <c r="H88" s="185"/>
      <c r="I88" s="185"/>
    </row>
    <row r="89" spans="3:9" ht="14.25">
      <c r="C89" s="185"/>
      <c r="D89" s="185"/>
      <c r="E89" s="185"/>
      <c r="F89" s="185"/>
      <c r="G89" s="185"/>
      <c r="H89" s="185"/>
      <c r="I89" s="185"/>
    </row>
    <row r="90" spans="3:9" ht="14.25">
      <c r="C90" s="185"/>
      <c r="D90" s="185"/>
      <c r="E90" s="185"/>
      <c r="F90" s="185"/>
      <c r="G90" s="185"/>
      <c r="H90" s="185"/>
      <c r="I90" s="185"/>
    </row>
    <row r="91" spans="3:9" ht="14.25">
      <c r="C91" s="185"/>
      <c r="D91" s="185"/>
      <c r="E91" s="185"/>
      <c r="F91" s="185"/>
      <c r="G91" s="185"/>
      <c r="H91" s="185"/>
      <c r="I91" s="185"/>
    </row>
    <row r="92" spans="3:9" ht="14.25">
      <c r="C92" s="185"/>
      <c r="D92" s="185"/>
      <c r="E92" s="185"/>
      <c r="F92" s="185"/>
      <c r="G92" s="185"/>
      <c r="H92" s="185"/>
      <c r="I92" s="185"/>
    </row>
    <row r="93" spans="3:9" ht="14.25">
      <c r="C93" s="185"/>
      <c r="D93" s="185"/>
      <c r="E93" s="185"/>
      <c r="F93" s="185"/>
      <c r="G93" s="185"/>
      <c r="H93" s="185"/>
      <c r="I93" s="185"/>
    </row>
    <row r="94" spans="3:9" ht="14.25">
      <c r="C94" s="185"/>
      <c r="D94" s="185"/>
      <c r="E94" s="185"/>
      <c r="F94" s="185"/>
      <c r="G94" s="185"/>
      <c r="H94" s="185"/>
      <c r="I94" s="185"/>
    </row>
    <row r="95" spans="3:9" ht="14.25">
      <c r="C95" s="185"/>
      <c r="D95" s="185"/>
      <c r="E95" s="185"/>
      <c r="F95" s="185"/>
      <c r="G95" s="185"/>
      <c r="H95" s="185"/>
      <c r="I95" s="185"/>
    </row>
    <row r="96" spans="3:9" ht="14.25">
      <c r="C96" s="185"/>
      <c r="D96" s="185"/>
      <c r="E96" s="185"/>
      <c r="F96" s="185"/>
      <c r="G96" s="185"/>
      <c r="H96" s="185"/>
      <c r="I96" s="185"/>
    </row>
    <row r="97" spans="3:9" ht="14.25">
      <c r="C97" s="185"/>
      <c r="D97" s="185"/>
      <c r="E97" s="185"/>
      <c r="F97" s="185"/>
      <c r="G97" s="185"/>
      <c r="H97" s="185"/>
      <c r="I97" s="185"/>
    </row>
    <row r="98" spans="3:9" ht="14.25">
      <c r="C98" s="185"/>
      <c r="D98" s="185"/>
      <c r="E98" s="185"/>
      <c r="F98" s="185"/>
      <c r="G98" s="185"/>
      <c r="H98" s="185"/>
      <c r="I98" s="185"/>
    </row>
    <row r="99" spans="3:9" ht="14.25">
      <c r="C99" s="185"/>
      <c r="D99" s="185"/>
      <c r="E99" s="185"/>
      <c r="F99" s="185"/>
      <c r="G99" s="185"/>
      <c r="H99" s="185"/>
      <c r="I99" s="185"/>
    </row>
    <row r="100" spans="3:9" ht="14.25">
      <c r="C100" s="185"/>
      <c r="D100" s="185"/>
      <c r="E100" s="185"/>
      <c r="F100" s="185"/>
      <c r="G100" s="185"/>
      <c r="H100" s="185"/>
      <c r="I100" s="185"/>
    </row>
    <row r="101" spans="3:9" ht="14.25">
      <c r="C101" s="185"/>
      <c r="D101" s="185"/>
      <c r="E101" s="185"/>
      <c r="F101" s="185"/>
      <c r="G101" s="185"/>
      <c r="H101" s="185"/>
      <c r="I101" s="185"/>
    </row>
    <row r="102" spans="3:9" ht="14.25">
      <c r="C102" s="185"/>
      <c r="D102" s="185"/>
      <c r="E102" s="185"/>
      <c r="F102" s="185"/>
      <c r="G102" s="185"/>
      <c r="H102" s="185"/>
      <c r="I102" s="185"/>
    </row>
    <row r="103" spans="3:9" ht="14.25">
      <c r="C103" s="185"/>
      <c r="D103" s="185"/>
      <c r="E103" s="185"/>
      <c r="F103" s="185"/>
      <c r="G103" s="185"/>
      <c r="H103" s="185"/>
      <c r="I103" s="185"/>
    </row>
    <row r="104" spans="3:9" ht="14.25">
      <c r="C104" s="185"/>
      <c r="D104" s="185"/>
      <c r="E104" s="185"/>
      <c r="F104" s="185"/>
      <c r="G104" s="185"/>
      <c r="H104" s="185"/>
      <c r="I104" s="185"/>
    </row>
    <row r="105" spans="3:9" ht="14.25">
      <c r="C105" s="185"/>
      <c r="D105" s="185"/>
      <c r="E105" s="185"/>
      <c r="F105" s="185"/>
      <c r="G105" s="185"/>
      <c r="H105" s="185"/>
      <c r="I105" s="185"/>
    </row>
    <row r="106" spans="3:9" ht="14.25">
      <c r="C106" s="185"/>
      <c r="D106" s="185"/>
      <c r="E106" s="185"/>
      <c r="F106" s="185"/>
      <c r="G106" s="185"/>
      <c r="H106" s="185"/>
      <c r="I106" s="185"/>
    </row>
    <row r="107" spans="3:9" ht="14.25">
      <c r="C107" s="185"/>
      <c r="D107" s="185"/>
      <c r="E107" s="185"/>
      <c r="F107" s="185"/>
      <c r="G107" s="185"/>
      <c r="H107" s="185"/>
      <c r="I107" s="185"/>
    </row>
    <row r="108" spans="3:9" ht="14.25">
      <c r="C108" s="185"/>
      <c r="D108" s="185"/>
      <c r="E108" s="185"/>
      <c r="F108" s="185"/>
      <c r="G108" s="185"/>
      <c r="H108" s="185"/>
      <c r="I108" s="185"/>
    </row>
    <row r="109" spans="3:9" ht="14.25">
      <c r="C109" s="185"/>
      <c r="D109" s="185"/>
      <c r="E109" s="185"/>
      <c r="F109" s="185"/>
      <c r="G109" s="185"/>
      <c r="H109" s="185"/>
      <c r="I109" s="185"/>
    </row>
    <row r="110" spans="3:9" ht="14.25">
      <c r="C110" s="185"/>
      <c r="D110" s="185"/>
      <c r="E110" s="185"/>
      <c r="F110" s="185"/>
      <c r="G110" s="185"/>
      <c r="H110" s="185"/>
      <c r="I110" s="185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3"/>
  <sheetViews>
    <sheetView workbookViewId="0" topLeftCell="A13">
      <selection activeCell="K25" sqref="K25"/>
    </sheetView>
  </sheetViews>
  <sheetFormatPr defaultColWidth="9.00390625" defaultRowHeight="14.25"/>
  <cols>
    <col min="1" max="2" width="8.875" style="0" customWidth="1"/>
    <col min="3" max="7" width="10.25390625" style="0" customWidth="1"/>
    <col min="8" max="8" width="8.375" style="0" customWidth="1"/>
    <col min="9" max="9" width="10.25390625" style="0" customWidth="1"/>
    <col min="10" max="10" width="13.75390625" style="0" customWidth="1"/>
  </cols>
  <sheetData>
    <row r="1" spans="1:10" ht="21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21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21" customHeight="1">
      <c r="A3" s="54" t="s">
        <v>116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" customHeight="1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" customHeight="1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" customHeight="1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1.75" customHeight="1">
      <c r="A7" s="62">
        <v>20110</v>
      </c>
      <c r="B7" s="62" t="s">
        <v>123</v>
      </c>
      <c r="C7" s="63"/>
      <c r="D7" s="63"/>
      <c r="E7" s="63"/>
      <c r="F7" s="63"/>
      <c r="G7" s="63"/>
      <c r="H7" s="109"/>
      <c r="I7" s="118">
        <f aca="true" t="shared" si="0" ref="I7:I12">100+C7+D7+E7+F7+G7+H7</f>
        <v>100</v>
      </c>
      <c r="J7" s="97"/>
    </row>
    <row r="8" spans="1:10" ht="21.75" customHeight="1">
      <c r="A8" s="62">
        <v>20112</v>
      </c>
      <c r="B8" s="62" t="s">
        <v>124</v>
      </c>
      <c r="C8" s="63"/>
      <c r="D8" s="63"/>
      <c r="E8" s="63"/>
      <c r="F8" s="63"/>
      <c r="G8" s="63"/>
      <c r="H8" s="109"/>
      <c r="I8" s="118">
        <f t="shared" si="0"/>
        <v>100</v>
      </c>
      <c r="J8" s="97"/>
    </row>
    <row r="9" spans="1:13" ht="21.75" customHeight="1">
      <c r="A9" s="62">
        <v>20113</v>
      </c>
      <c r="B9" s="62" t="s">
        <v>125</v>
      </c>
      <c r="C9" s="63"/>
      <c r="D9" s="63"/>
      <c r="E9" s="63"/>
      <c r="F9" s="63"/>
      <c r="G9" s="63"/>
      <c r="H9" s="110"/>
      <c r="I9" s="118">
        <f t="shared" si="0"/>
        <v>100</v>
      </c>
      <c r="J9" s="97"/>
      <c r="M9" s="128"/>
    </row>
    <row r="10" spans="1:10" ht="21.75" customHeight="1">
      <c r="A10" s="62">
        <v>20124</v>
      </c>
      <c r="B10" s="62" t="s">
        <v>126</v>
      </c>
      <c r="C10" s="63"/>
      <c r="D10" s="63"/>
      <c r="E10" s="63"/>
      <c r="F10" s="63"/>
      <c r="G10" s="63"/>
      <c r="H10" s="109"/>
      <c r="I10" s="118">
        <f t="shared" si="0"/>
        <v>100</v>
      </c>
      <c r="J10" s="97"/>
    </row>
    <row r="11" spans="1:10" ht="21.75" customHeight="1">
      <c r="A11" s="62">
        <v>20125</v>
      </c>
      <c r="B11" s="62" t="s">
        <v>127</v>
      </c>
      <c r="C11" s="63"/>
      <c r="D11" s="63"/>
      <c r="E11" s="63"/>
      <c r="F11" s="63"/>
      <c r="G11" s="63"/>
      <c r="H11" s="109"/>
      <c r="I11" s="118">
        <f t="shared" si="0"/>
        <v>100</v>
      </c>
      <c r="J11" s="97"/>
    </row>
    <row r="12" spans="1:12" ht="21.75" customHeight="1">
      <c r="A12" s="62">
        <v>20152</v>
      </c>
      <c r="B12" s="62" t="s">
        <v>128</v>
      </c>
      <c r="C12" s="63"/>
      <c r="D12" s="63">
        <v>-2</v>
      </c>
      <c r="E12" s="63"/>
      <c r="F12" s="63">
        <v>-3</v>
      </c>
      <c r="G12" s="63"/>
      <c r="H12" s="109"/>
      <c r="I12" s="118">
        <f t="shared" si="0"/>
        <v>95</v>
      </c>
      <c r="J12" s="97"/>
      <c r="L12" s="129"/>
    </row>
    <row r="13" spans="1:10" ht="21.75" customHeight="1">
      <c r="A13" s="64" t="s">
        <v>129</v>
      </c>
      <c r="B13" s="65"/>
      <c r="C13" s="63"/>
      <c r="D13" s="63"/>
      <c r="E13" s="63"/>
      <c r="F13" s="63"/>
      <c r="G13" s="63"/>
      <c r="H13" s="109"/>
      <c r="I13" s="102">
        <f>AVERAGE(I7:I12)</f>
        <v>99.16666666666667</v>
      </c>
      <c r="J13" s="97"/>
    </row>
    <row r="14" spans="1:10" ht="21.75" customHeight="1">
      <c r="A14" s="62">
        <v>19110</v>
      </c>
      <c r="B14" s="62" t="s">
        <v>130</v>
      </c>
      <c r="C14" s="63"/>
      <c r="D14" s="63"/>
      <c r="E14" s="63">
        <v>-2</v>
      </c>
      <c r="F14" s="63"/>
      <c r="G14" s="63"/>
      <c r="H14" s="109"/>
      <c r="I14" s="119">
        <f>100+C14+D14+E14+F14+G14+H14</f>
        <v>98</v>
      </c>
      <c r="J14" s="97"/>
    </row>
    <row r="15" spans="1:10" ht="21.75" customHeight="1">
      <c r="A15" s="62">
        <v>19111</v>
      </c>
      <c r="B15" s="62" t="s">
        <v>131</v>
      </c>
      <c r="C15" s="63"/>
      <c r="D15" s="63"/>
      <c r="E15" s="63">
        <v>-5</v>
      </c>
      <c r="F15" s="63"/>
      <c r="G15" s="63"/>
      <c r="H15" s="110"/>
      <c r="I15" s="119">
        <f aca="true" t="shared" si="1" ref="I15:I23">100+C15+D15+E15+F15+G15+H15</f>
        <v>95</v>
      </c>
      <c r="J15" s="97"/>
    </row>
    <row r="16" spans="1:10" ht="21.75" customHeight="1">
      <c r="A16" s="62">
        <v>19112</v>
      </c>
      <c r="B16" s="62" t="s">
        <v>132</v>
      </c>
      <c r="C16" s="63"/>
      <c r="D16" s="63"/>
      <c r="E16" s="63"/>
      <c r="F16" s="63"/>
      <c r="G16" s="63"/>
      <c r="H16" s="109"/>
      <c r="I16" s="119">
        <f t="shared" si="1"/>
        <v>100</v>
      </c>
      <c r="J16" s="97"/>
    </row>
    <row r="17" spans="1:10" ht="21.75" customHeight="1">
      <c r="A17" s="62">
        <v>19113</v>
      </c>
      <c r="B17" s="62" t="s">
        <v>133</v>
      </c>
      <c r="C17" s="63">
        <v>-1</v>
      </c>
      <c r="D17" s="63"/>
      <c r="E17" s="63">
        <v>-3</v>
      </c>
      <c r="F17" s="63"/>
      <c r="G17" s="63"/>
      <c r="H17" s="109"/>
      <c r="I17" s="119">
        <f t="shared" si="1"/>
        <v>96</v>
      </c>
      <c r="J17" s="97"/>
    </row>
    <row r="18" spans="1:10" ht="21.75" customHeight="1">
      <c r="A18" s="62">
        <v>19114</v>
      </c>
      <c r="B18" s="62" t="s">
        <v>134</v>
      </c>
      <c r="C18" s="63"/>
      <c r="D18" s="63"/>
      <c r="E18" s="63">
        <v>-5</v>
      </c>
      <c r="F18" s="63"/>
      <c r="G18" s="63"/>
      <c r="H18" s="109"/>
      <c r="I18" s="119">
        <f t="shared" si="1"/>
        <v>95</v>
      </c>
      <c r="J18" s="97"/>
    </row>
    <row r="19" spans="1:10" ht="21.75" customHeight="1">
      <c r="A19" s="62">
        <v>19123</v>
      </c>
      <c r="B19" s="62" t="s">
        <v>135</v>
      </c>
      <c r="C19" s="63"/>
      <c r="D19" s="63"/>
      <c r="E19" s="63">
        <v>-3</v>
      </c>
      <c r="F19" s="63"/>
      <c r="G19" s="63"/>
      <c r="H19" s="109"/>
      <c r="I19" s="119">
        <f t="shared" si="1"/>
        <v>97</v>
      </c>
      <c r="J19" s="97"/>
    </row>
    <row r="20" spans="1:10" ht="21" customHeight="1">
      <c r="A20" s="62">
        <v>19141</v>
      </c>
      <c r="B20" s="62" t="s">
        <v>136</v>
      </c>
      <c r="C20" s="63"/>
      <c r="D20" s="63"/>
      <c r="E20" s="63"/>
      <c r="F20" s="63"/>
      <c r="G20" s="63"/>
      <c r="H20" s="109"/>
      <c r="I20" s="119">
        <f t="shared" si="1"/>
        <v>100</v>
      </c>
      <c r="J20" s="97"/>
    </row>
    <row r="21" spans="1:10" ht="18" customHeight="1">
      <c r="A21" s="62">
        <v>19142</v>
      </c>
      <c r="B21" s="62" t="s">
        <v>137</v>
      </c>
      <c r="C21" s="63"/>
      <c r="D21" s="63"/>
      <c r="E21" s="63">
        <v>-2</v>
      </c>
      <c r="F21" s="63"/>
      <c r="G21" s="63"/>
      <c r="H21" s="110"/>
      <c r="I21" s="119">
        <f t="shared" si="1"/>
        <v>98</v>
      </c>
      <c r="J21" s="97"/>
    </row>
    <row r="22" spans="1:10" ht="18" customHeight="1">
      <c r="A22" s="62">
        <v>19143</v>
      </c>
      <c r="B22" s="62" t="s">
        <v>138</v>
      </c>
      <c r="C22" s="63"/>
      <c r="D22" s="63"/>
      <c r="E22" s="63"/>
      <c r="F22" s="63"/>
      <c r="G22" s="63"/>
      <c r="H22" s="109"/>
      <c r="I22" s="119">
        <f t="shared" si="1"/>
        <v>100</v>
      </c>
      <c r="J22" s="97"/>
    </row>
    <row r="23" spans="1:10" ht="18" customHeight="1">
      <c r="A23" s="62">
        <v>19152</v>
      </c>
      <c r="B23" s="62" t="s">
        <v>139</v>
      </c>
      <c r="C23" s="63">
        <v>-2</v>
      </c>
      <c r="D23" s="63">
        <v>-2</v>
      </c>
      <c r="E23" s="63"/>
      <c r="F23" s="63">
        <v>-3</v>
      </c>
      <c r="G23" s="63"/>
      <c r="H23" s="109"/>
      <c r="I23" s="119">
        <f t="shared" si="1"/>
        <v>93</v>
      </c>
      <c r="J23" s="97"/>
    </row>
    <row r="24" spans="1:10" ht="18" customHeight="1">
      <c r="A24" s="111" t="s">
        <v>140</v>
      </c>
      <c r="B24" s="112"/>
      <c r="C24" s="114"/>
      <c r="D24" s="114"/>
      <c r="E24" s="114"/>
      <c r="F24" s="114"/>
      <c r="G24" s="114"/>
      <c r="H24" s="69"/>
      <c r="I24" s="102">
        <f>AVERAGE(I14:I23)</f>
        <v>97.2</v>
      </c>
      <c r="J24" s="103"/>
    </row>
    <row r="25" spans="1:10" ht="18" customHeight="1">
      <c r="A25" s="70" t="s">
        <v>141</v>
      </c>
      <c r="B25" s="71"/>
      <c r="C25" s="72"/>
      <c r="D25" s="73"/>
      <c r="E25" s="73"/>
      <c r="F25" s="73"/>
      <c r="G25" s="73"/>
      <c r="H25" s="74"/>
      <c r="I25" s="102">
        <f>SUM(I13+I24)/2</f>
        <v>98.18333333333334</v>
      </c>
      <c r="J25" s="103"/>
    </row>
    <row r="26" spans="1:10" ht="18" customHeight="1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18" customHeight="1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8" customHeight="1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8" customHeight="1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8" customHeight="1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8" customHeight="1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8" customHeight="1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8" customHeight="1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8" customHeight="1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8" customHeight="1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8" customHeight="1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8" customHeight="1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8" customHeight="1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8" customHeight="1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8" customHeight="1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8" customHeight="1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8" customHeight="1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2" customHeight="1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9.75" customHeight="1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33.75" customHeight="1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7.5" customHeight="1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3">
      <selection activeCell="E53" sqref="E53:J53"/>
    </sheetView>
  </sheetViews>
  <sheetFormatPr defaultColWidth="8.75390625" defaultRowHeight="14.25"/>
  <cols>
    <col min="2" max="2" width="9.875" style="0" customWidth="1"/>
    <col min="9" max="9" width="10.1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163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20221</v>
      </c>
      <c r="B7" s="62" t="s">
        <v>164</v>
      </c>
      <c r="C7" s="63"/>
      <c r="D7" s="63"/>
      <c r="E7" s="63">
        <v>-5</v>
      </c>
      <c r="F7" s="63">
        <v>-2.5</v>
      </c>
      <c r="G7" s="63"/>
      <c r="H7" s="109"/>
      <c r="I7" s="118">
        <f>SUM(100+C7+D7+E7+F7+G7+H7)</f>
        <v>92.5</v>
      </c>
      <c r="J7" s="97"/>
    </row>
    <row r="8" spans="1:10" ht="20.25">
      <c r="A8" s="62">
        <v>20231</v>
      </c>
      <c r="B8" s="62" t="s">
        <v>165</v>
      </c>
      <c r="C8" s="63"/>
      <c r="D8" s="63"/>
      <c r="E8" s="63"/>
      <c r="F8" s="63"/>
      <c r="G8" s="63"/>
      <c r="H8" s="110"/>
      <c r="I8" s="118">
        <f>100+C8+D8+E8+F8+G8+H8</f>
        <v>100</v>
      </c>
      <c r="J8" s="97"/>
    </row>
    <row r="9" spans="1:10" ht="20.25">
      <c r="A9" s="62">
        <v>20273</v>
      </c>
      <c r="B9" s="62" t="s">
        <v>166</v>
      </c>
      <c r="C9" s="63">
        <v>-1</v>
      </c>
      <c r="D9" s="63"/>
      <c r="E9" s="63">
        <v>-2</v>
      </c>
      <c r="F9" s="63"/>
      <c r="G9" s="63"/>
      <c r="H9" s="109"/>
      <c r="I9" s="118">
        <f>100+C9+D9+E9+F9+G9+H9</f>
        <v>97</v>
      </c>
      <c r="J9" s="97"/>
    </row>
    <row r="10" spans="1:10" ht="20.25">
      <c r="A10" s="62">
        <v>20272</v>
      </c>
      <c r="B10" s="122" t="s">
        <v>167</v>
      </c>
      <c r="C10" s="63">
        <v>-1</v>
      </c>
      <c r="D10" s="63"/>
      <c r="E10" s="63">
        <v>-2</v>
      </c>
      <c r="F10" s="63">
        <v>-3</v>
      </c>
      <c r="G10" s="63"/>
      <c r="H10" s="110"/>
      <c r="I10" s="118">
        <f>100+C10+D10+E10+F10+G10+H10</f>
        <v>94</v>
      </c>
      <c r="J10" s="97"/>
    </row>
    <row r="11" spans="1:10" ht="20.25">
      <c r="A11" s="62">
        <v>20281</v>
      </c>
      <c r="B11" s="122" t="s">
        <v>168</v>
      </c>
      <c r="C11" s="63"/>
      <c r="D11" s="63"/>
      <c r="E11" s="63">
        <v>-2</v>
      </c>
      <c r="F11" s="63">
        <v>-2</v>
      </c>
      <c r="G11" s="63"/>
      <c r="H11" s="110"/>
      <c r="I11" s="118">
        <f>100+C11+D11+E11+F11+G11+H11</f>
        <v>96</v>
      </c>
      <c r="J11" s="97"/>
    </row>
    <row r="12" spans="1:10" ht="20.25">
      <c r="A12" s="62">
        <v>20241</v>
      </c>
      <c r="B12" s="122" t="s">
        <v>169</v>
      </c>
      <c r="C12" s="63"/>
      <c r="D12" s="63"/>
      <c r="E12" s="63">
        <v>-2</v>
      </c>
      <c r="F12" s="63">
        <v>-2</v>
      </c>
      <c r="G12" s="63"/>
      <c r="H12" s="109"/>
      <c r="I12" s="118">
        <f>100+C12+D12+E12+F12+G12+H12</f>
        <v>96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109"/>
      <c r="H13" s="109"/>
      <c r="I13" s="102">
        <f>AVERAGE(I7:I12)</f>
        <v>95.91666666666667</v>
      </c>
      <c r="J13" s="97"/>
    </row>
    <row r="14" spans="1:10" ht="20.25">
      <c r="A14" s="62">
        <v>19223</v>
      </c>
      <c r="B14" s="62" t="s">
        <v>170</v>
      </c>
      <c r="C14" s="63"/>
      <c r="D14" s="63">
        <v>-1</v>
      </c>
      <c r="E14" s="63">
        <v>-5</v>
      </c>
      <c r="F14" s="63">
        <v>-3</v>
      </c>
      <c r="G14" s="123"/>
      <c r="H14" s="110"/>
      <c r="I14" s="119">
        <f aca="true" t="shared" si="0" ref="I14:I23">100+C14+D14+E14+F14+G14+H14</f>
        <v>91</v>
      </c>
      <c r="J14" s="97"/>
    </row>
    <row r="15" spans="1:10" ht="20.25">
      <c r="A15" s="62">
        <v>19241</v>
      </c>
      <c r="B15" s="62" t="s">
        <v>171</v>
      </c>
      <c r="C15" s="63">
        <v>-1</v>
      </c>
      <c r="D15" s="63">
        <v>-3</v>
      </c>
      <c r="E15" s="63"/>
      <c r="F15" s="63"/>
      <c r="G15" s="124"/>
      <c r="H15" s="109"/>
      <c r="I15" s="119">
        <f t="shared" si="0"/>
        <v>96</v>
      </c>
      <c r="J15" s="97"/>
    </row>
    <row r="16" spans="1:10" ht="20.25">
      <c r="A16" s="62">
        <v>19241</v>
      </c>
      <c r="B16" s="62" t="s">
        <v>172</v>
      </c>
      <c r="C16" s="63">
        <v>-3</v>
      </c>
      <c r="D16" s="63"/>
      <c r="E16" s="63"/>
      <c r="F16" s="63"/>
      <c r="G16" s="123"/>
      <c r="H16" s="110"/>
      <c r="I16" s="119">
        <f t="shared" si="0"/>
        <v>97</v>
      </c>
      <c r="J16" s="97"/>
    </row>
    <row r="17" spans="1:10" ht="20.25">
      <c r="A17" s="62">
        <v>19242</v>
      </c>
      <c r="B17" s="62" t="s">
        <v>173</v>
      </c>
      <c r="C17" s="63">
        <v>-3</v>
      </c>
      <c r="D17" s="63"/>
      <c r="E17" s="63"/>
      <c r="F17" s="63"/>
      <c r="G17" s="124"/>
      <c r="H17" s="109"/>
      <c r="I17" s="119">
        <f t="shared" si="0"/>
        <v>97</v>
      </c>
      <c r="J17" s="97"/>
    </row>
    <row r="18" spans="1:10" ht="20.25">
      <c r="A18" s="62">
        <v>19243</v>
      </c>
      <c r="B18" s="62" t="s">
        <v>174</v>
      </c>
      <c r="C18" s="63">
        <v>-3</v>
      </c>
      <c r="D18" s="63"/>
      <c r="E18" s="63"/>
      <c r="F18" s="63"/>
      <c r="G18" s="123"/>
      <c r="H18" s="110"/>
      <c r="I18" s="119">
        <f t="shared" si="0"/>
        <v>97</v>
      </c>
      <c r="J18" s="97"/>
    </row>
    <row r="19" spans="1:10" ht="20.25">
      <c r="A19" s="62">
        <v>19242</v>
      </c>
      <c r="B19" s="62" t="s">
        <v>175</v>
      </c>
      <c r="C19" s="63">
        <v>-4</v>
      </c>
      <c r="D19" s="63"/>
      <c r="E19" s="63"/>
      <c r="F19" s="63"/>
      <c r="G19" s="123"/>
      <c r="H19" s="109"/>
      <c r="I19" s="119">
        <f t="shared" si="0"/>
        <v>96</v>
      </c>
      <c r="J19" s="97"/>
    </row>
    <row r="20" spans="1:10" ht="20.25">
      <c r="A20" s="62">
        <v>19281</v>
      </c>
      <c r="B20" s="62" t="s">
        <v>176</v>
      </c>
      <c r="C20" s="63">
        <v>-1</v>
      </c>
      <c r="D20" s="63"/>
      <c r="E20" s="63"/>
      <c r="F20" s="63"/>
      <c r="G20" s="124"/>
      <c r="H20" s="110"/>
      <c r="I20" s="119">
        <f t="shared" si="0"/>
        <v>99</v>
      </c>
      <c r="J20" s="97"/>
    </row>
    <row r="21" spans="1:10" ht="18.75">
      <c r="A21" s="62">
        <v>19212</v>
      </c>
      <c r="B21" s="122" t="s">
        <v>177</v>
      </c>
      <c r="C21" s="63"/>
      <c r="D21" s="63">
        <v>-3</v>
      </c>
      <c r="E21" s="63">
        <v>-2</v>
      </c>
      <c r="F21" s="63"/>
      <c r="G21" s="123"/>
      <c r="H21" s="63"/>
      <c r="I21" s="119">
        <f t="shared" si="0"/>
        <v>95</v>
      </c>
      <c r="J21" s="97"/>
    </row>
    <row r="22" spans="1:10" ht="18.75">
      <c r="A22" s="62">
        <v>19271</v>
      </c>
      <c r="B22" s="122" t="s">
        <v>178</v>
      </c>
      <c r="C22" s="63">
        <v>-1</v>
      </c>
      <c r="D22" s="63">
        <v>-2</v>
      </c>
      <c r="E22" s="63"/>
      <c r="F22" s="63">
        <v>-2.5</v>
      </c>
      <c r="G22" s="124"/>
      <c r="H22" s="63"/>
      <c r="I22" s="119">
        <f t="shared" si="0"/>
        <v>94.5</v>
      </c>
      <c r="J22" s="97"/>
    </row>
    <row r="23" spans="1:10" ht="20.25">
      <c r="A23" s="62">
        <v>19223</v>
      </c>
      <c r="B23" s="122" t="s">
        <v>179</v>
      </c>
      <c r="C23" s="63"/>
      <c r="D23" s="63">
        <v>-2</v>
      </c>
      <c r="E23" s="63">
        <v>-2</v>
      </c>
      <c r="F23" s="63">
        <v>-5.5</v>
      </c>
      <c r="G23" s="123"/>
      <c r="H23" s="110"/>
      <c r="I23" s="119">
        <f t="shared" si="0"/>
        <v>90.5</v>
      </c>
      <c r="J23" s="97"/>
    </row>
    <row r="24" spans="1:10" ht="18.75">
      <c r="A24" s="111" t="s">
        <v>140</v>
      </c>
      <c r="B24" s="112"/>
      <c r="C24" s="114"/>
      <c r="D24" s="114"/>
      <c r="E24" s="114"/>
      <c r="F24" s="114"/>
      <c r="G24" s="114"/>
      <c r="H24" s="69"/>
      <c r="I24" s="102">
        <f>AVERAGE(I14:I23)</f>
        <v>95.3</v>
      </c>
      <c r="J24" s="103"/>
    </row>
    <row r="25" spans="1:10" ht="18.75">
      <c r="A25" s="70" t="s">
        <v>141</v>
      </c>
      <c r="B25" s="71"/>
      <c r="C25" s="72"/>
      <c r="D25" s="73"/>
      <c r="E25" s="73"/>
      <c r="F25" s="73"/>
      <c r="G25" s="73"/>
      <c r="H25" s="74"/>
      <c r="I25" s="102">
        <f>SUM(I13+I24)/2</f>
        <v>95.60833333333333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9">
      <selection activeCell="M18" sqref="M18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2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3"/>
    </row>
    <row r="3" spans="1:10" ht="18.75">
      <c r="A3" s="54" t="s">
        <v>180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4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5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5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5"/>
    </row>
    <row r="7" spans="1:10" ht="20.25">
      <c r="A7" s="62">
        <v>20322</v>
      </c>
      <c r="B7" s="62" t="s">
        <v>181</v>
      </c>
      <c r="C7" s="63"/>
      <c r="D7" s="63"/>
      <c r="E7" s="63">
        <v>-2</v>
      </c>
      <c r="F7" s="63">
        <v>-1.5</v>
      </c>
      <c r="G7" s="63"/>
      <c r="H7" s="109"/>
      <c r="I7" s="118">
        <f aca="true" t="shared" si="0" ref="I7:I12">100+C7+D7+E7+F7+G7+H7</f>
        <v>96.5</v>
      </c>
      <c r="J7" s="97"/>
    </row>
    <row r="8" spans="1:10" ht="20.25">
      <c r="A8" s="62">
        <v>20331</v>
      </c>
      <c r="B8" s="62" t="s">
        <v>182</v>
      </c>
      <c r="C8" s="63"/>
      <c r="D8" s="63">
        <v>-0.5</v>
      </c>
      <c r="E8" s="63">
        <v>-2</v>
      </c>
      <c r="F8" s="63">
        <v>-1.5</v>
      </c>
      <c r="G8" s="63"/>
      <c r="H8" s="127"/>
      <c r="I8" s="118">
        <f t="shared" si="0"/>
        <v>96</v>
      </c>
      <c r="J8" s="97"/>
    </row>
    <row r="9" spans="1:10" ht="20.25">
      <c r="A9" s="62">
        <v>20341</v>
      </c>
      <c r="B9" s="62" t="s">
        <v>183</v>
      </c>
      <c r="C9" s="63"/>
      <c r="D9" s="63"/>
      <c r="E9" s="63">
        <v>-5</v>
      </c>
      <c r="F9" s="63">
        <v>-2.5</v>
      </c>
      <c r="G9" s="63"/>
      <c r="H9" s="110"/>
      <c r="I9" s="118">
        <f t="shared" si="0"/>
        <v>92.5</v>
      </c>
      <c r="J9" s="97"/>
    </row>
    <row r="10" spans="1:10" ht="20.25">
      <c r="A10" s="62">
        <v>20342</v>
      </c>
      <c r="B10" s="62" t="s">
        <v>184</v>
      </c>
      <c r="C10" s="63"/>
      <c r="D10" s="63"/>
      <c r="E10" s="63">
        <v>-15</v>
      </c>
      <c r="F10" s="63"/>
      <c r="G10" s="63"/>
      <c r="H10" s="109"/>
      <c r="I10" s="118">
        <f t="shared" si="0"/>
        <v>85</v>
      </c>
      <c r="J10" s="97"/>
    </row>
    <row r="11" spans="1:10" ht="20.25">
      <c r="A11" s="62">
        <v>20311</v>
      </c>
      <c r="B11" s="62" t="s">
        <v>185</v>
      </c>
      <c r="C11" s="63">
        <v>-5</v>
      </c>
      <c r="D11" s="63"/>
      <c r="E11" s="63">
        <v>-5</v>
      </c>
      <c r="F11" s="63"/>
      <c r="G11" s="63"/>
      <c r="H11" s="127"/>
      <c r="I11" s="118">
        <f t="shared" si="0"/>
        <v>90</v>
      </c>
      <c r="J11" s="97"/>
    </row>
    <row r="12" spans="1:10" ht="20.25">
      <c r="A12" s="62">
        <v>20331</v>
      </c>
      <c r="B12" s="62" t="s">
        <v>186</v>
      </c>
      <c r="C12" s="63">
        <v>-3</v>
      </c>
      <c r="D12" s="63"/>
      <c r="E12" s="63"/>
      <c r="F12" s="63"/>
      <c r="G12" s="63"/>
      <c r="H12" s="110"/>
      <c r="I12" s="118">
        <f t="shared" si="0"/>
        <v>97</v>
      </c>
      <c r="J12" s="97"/>
    </row>
    <row r="13" spans="1:10" ht="20.25">
      <c r="A13" s="64" t="s">
        <v>129</v>
      </c>
      <c r="B13" s="65"/>
      <c r="C13" s="63"/>
      <c r="D13" s="63"/>
      <c r="E13" s="63"/>
      <c r="F13" s="63"/>
      <c r="G13" s="63"/>
      <c r="H13" s="109"/>
      <c r="I13" s="102">
        <f>AVERAGE(I7:I12)</f>
        <v>92.83333333333333</v>
      </c>
      <c r="J13" s="97"/>
    </row>
    <row r="14" spans="1:10" ht="20.25">
      <c r="A14" s="62">
        <v>19351</v>
      </c>
      <c r="B14" s="62" t="s">
        <v>187</v>
      </c>
      <c r="C14" s="63">
        <v>-4</v>
      </c>
      <c r="D14" s="63">
        <v>-2</v>
      </c>
      <c r="E14" s="63"/>
      <c r="F14" s="63">
        <v>-7</v>
      </c>
      <c r="G14" s="63"/>
      <c r="H14" s="127"/>
      <c r="I14" s="119">
        <f aca="true" t="shared" si="1" ref="I14:I23">100+C14+D14+E14+F14+G14+H14</f>
        <v>87</v>
      </c>
      <c r="J14" s="97"/>
    </row>
    <row r="15" spans="1:10" ht="20.25">
      <c r="A15" s="62">
        <v>19341</v>
      </c>
      <c r="B15" s="62" t="s">
        <v>188</v>
      </c>
      <c r="C15" s="63">
        <v>-3</v>
      </c>
      <c r="D15" s="63"/>
      <c r="E15" s="63"/>
      <c r="F15" s="63"/>
      <c r="G15" s="63"/>
      <c r="H15" s="110"/>
      <c r="I15" s="119">
        <f t="shared" si="1"/>
        <v>97</v>
      </c>
      <c r="J15" s="97"/>
    </row>
    <row r="16" spans="1:10" ht="20.25">
      <c r="A16" s="62">
        <v>19331</v>
      </c>
      <c r="B16" s="62" t="s">
        <v>189</v>
      </c>
      <c r="C16" s="63">
        <v>-3</v>
      </c>
      <c r="D16" s="63">
        <v>-1</v>
      </c>
      <c r="E16" s="63"/>
      <c r="F16" s="63">
        <v>-1.5</v>
      </c>
      <c r="G16" s="63"/>
      <c r="H16" s="109"/>
      <c r="I16" s="119">
        <f t="shared" si="1"/>
        <v>94.5</v>
      </c>
      <c r="J16" s="97"/>
    </row>
    <row r="17" spans="1:10" ht="20.25">
      <c r="A17" s="62">
        <v>19321</v>
      </c>
      <c r="B17" s="62" t="s">
        <v>190</v>
      </c>
      <c r="C17" s="63"/>
      <c r="D17" s="63"/>
      <c r="E17" s="63">
        <v>-7</v>
      </c>
      <c r="F17" s="63">
        <v>-2.5</v>
      </c>
      <c r="G17" s="63"/>
      <c r="H17" s="127"/>
      <c r="I17" s="119">
        <f t="shared" si="1"/>
        <v>90.5</v>
      </c>
      <c r="J17" s="97"/>
    </row>
    <row r="18" spans="1:10" ht="20.25">
      <c r="A18" s="62">
        <v>19315</v>
      </c>
      <c r="B18" s="62" t="s">
        <v>191</v>
      </c>
      <c r="C18" s="63"/>
      <c r="D18" s="63">
        <v>-1</v>
      </c>
      <c r="E18" s="63">
        <v>-4</v>
      </c>
      <c r="F18" s="63"/>
      <c r="G18" s="63"/>
      <c r="H18" s="110"/>
      <c r="I18" s="119">
        <f t="shared" si="1"/>
        <v>95</v>
      </c>
      <c r="J18" s="97"/>
    </row>
    <row r="19" spans="1:10" ht="20.25">
      <c r="A19" s="62">
        <v>19314</v>
      </c>
      <c r="B19" s="62" t="s">
        <v>192</v>
      </c>
      <c r="C19" s="63">
        <v>-3</v>
      </c>
      <c r="D19" s="63">
        <v>-0.5</v>
      </c>
      <c r="E19" s="63">
        <v>-2</v>
      </c>
      <c r="F19" s="63"/>
      <c r="G19" s="63"/>
      <c r="H19" s="109"/>
      <c r="I19" s="119">
        <f t="shared" si="1"/>
        <v>94.5</v>
      </c>
      <c r="J19" s="97"/>
    </row>
    <row r="20" spans="1:10" ht="20.25">
      <c r="A20" s="62">
        <v>19313</v>
      </c>
      <c r="B20" s="62" t="s">
        <v>193</v>
      </c>
      <c r="C20" s="63">
        <v>-3</v>
      </c>
      <c r="D20" s="63">
        <v>-0.5</v>
      </c>
      <c r="E20" s="63">
        <v>-10</v>
      </c>
      <c r="F20" s="63"/>
      <c r="G20" s="63"/>
      <c r="H20" s="127"/>
      <c r="I20" s="119">
        <f t="shared" si="1"/>
        <v>86.5</v>
      </c>
      <c r="J20" s="97"/>
    </row>
    <row r="21" spans="1:10" ht="20.25">
      <c r="A21" s="62">
        <v>19312</v>
      </c>
      <c r="B21" s="62" t="s">
        <v>194</v>
      </c>
      <c r="C21" s="63">
        <v>-3</v>
      </c>
      <c r="D21" s="63">
        <v>-0.5</v>
      </c>
      <c r="E21" s="63"/>
      <c r="F21" s="63">
        <v>-2.5</v>
      </c>
      <c r="G21" s="63"/>
      <c r="H21" s="110"/>
      <c r="I21" s="119">
        <f t="shared" si="1"/>
        <v>94</v>
      </c>
      <c r="J21" s="97"/>
    </row>
    <row r="22" spans="1:10" ht="20.25">
      <c r="A22" s="62">
        <v>19331</v>
      </c>
      <c r="B22" s="62" t="s">
        <v>195</v>
      </c>
      <c r="C22" s="63">
        <v>-5</v>
      </c>
      <c r="D22" s="63">
        <v>-1</v>
      </c>
      <c r="E22" s="63">
        <v>-5</v>
      </c>
      <c r="F22" s="63"/>
      <c r="G22" s="63"/>
      <c r="H22" s="109"/>
      <c r="I22" s="119">
        <f t="shared" si="1"/>
        <v>89</v>
      </c>
      <c r="J22" s="97"/>
    </row>
    <row r="23" spans="1:10" ht="20.25">
      <c r="A23" s="62">
        <v>19315</v>
      </c>
      <c r="B23" s="62" t="s">
        <v>196</v>
      </c>
      <c r="C23" s="63">
        <v>-2</v>
      </c>
      <c r="D23" s="63">
        <v>-1</v>
      </c>
      <c r="E23" s="63"/>
      <c r="F23" s="63">
        <v>-2</v>
      </c>
      <c r="G23" s="63"/>
      <c r="H23" s="127"/>
      <c r="I23" s="119">
        <f t="shared" si="1"/>
        <v>95</v>
      </c>
      <c r="J23" s="97"/>
    </row>
    <row r="24" spans="1:10" ht="18.75">
      <c r="A24" s="111" t="s">
        <v>140</v>
      </c>
      <c r="B24" s="112"/>
      <c r="C24" s="114"/>
      <c r="D24" s="114"/>
      <c r="E24" s="114"/>
      <c r="F24" s="114"/>
      <c r="G24" s="114"/>
      <c r="H24" s="69"/>
      <c r="I24" s="102">
        <f>AVERAGE(I14:I23)</f>
        <v>92.3</v>
      </c>
      <c r="J24" s="103"/>
    </row>
    <row r="25" spans="1:10" ht="18.75">
      <c r="A25" s="70" t="s">
        <v>141</v>
      </c>
      <c r="B25" s="71"/>
      <c r="C25" s="72"/>
      <c r="D25" s="73"/>
      <c r="E25" s="73"/>
      <c r="F25" s="73"/>
      <c r="G25" s="73"/>
      <c r="H25" s="74"/>
      <c r="I25" s="102">
        <f>SUM(I13+I24)/2</f>
        <v>92.56666666666666</v>
      </c>
      <c r="J25" s="103"/>
    </row>
    <row r="26" spans="1:10" ht="18.7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4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5"/>
    </row>
    <row r="28" spans="1:10" ht="14.25">
      <c r="A28" s="80" t="s">
        <v>7</v>
      </c>
      <c r="B28" s="81"/>
      <c r="C28" s="81"/>
      <c r="D28" s="81"/>
      <c r="E28" s="81"/>
      <c r="F28" s="81"/>
      <c r="G28" s="81"/>
      <c r="H28" s="81"/>
      <c r="I28" s="106"/>
      <c r="J28" s="98"/>
    </row>
    <row r="29" spans="1:10" ht="14.25">
      <c r="A29" s="82" t="s">
        <v>143</v>
      </c>
      <c r="B29" s="81"/>
      <c r="C29" s="81"/>
      <c r="D29" s="81"/>
      <c r="E29" s="81"/>
      <c r="F29" s="81"/>
      <c r="G29" s="81"/>
      <c r="H29" s="81"/>
      <c r="I29" s="106"/>
      <c r="J29" s="98"/>
    </row>
    <row r="30" spans="1:10" ht="14.25">
      <c r="A30" s="83" t="s">
        <v>144</v>
      </c>
      <c r="B30" s="81"/>
      <c r="C30" s="81"/>
      <c r="D30" s="81"/>
      <c r="E30" s="81"/>
      <c r="F30" s="81"/>
      <c r="G30" s="81"/>
      <c r="H30" s="81"/>
      <c r="I30" s="106"/>
      <c r="J30" s="98"/>
    </row>
    <row r="31" spans="1:10" ht="14.25">
      <c r="A31" s="84" t="s">
        <v>145</v>
      </c>
      <c r="B31" s="81"/>
      <c r="C31" s="81"/>
      <c r="D31" s="81"/>
      <c r="E31" s="81"/>
      <c r="F31" s="81"/>
      <c r="G31" s="81"/>
      <c r="H31" s="81"/>
      <c r="I31" s="106"/>
      <c r="J31" s="98"/>
    </row>
    <row r="32" spans="1:10" ht="14.25">
      <c r="A32" s="84" t="s">
        <v>146</v>
      </c>
      <c r="B32" s="81"/>
      <c r="C32" s="81"/>
      <c r="D32" s="81"/>
      <c r="E32" s="81"/>
      <c r="F32" s="81"/>
      <c r="G32" s="81"/>
      <c r="H32" s="81"/>
      <c r="I32" s="106"/>
      <c r="J32" s="98"/>
    </row>
    <row r="33" spans="1:10" ht="14.25">
      <c r="A33" s="80" t="s">
        <v>8</v>
      </c>
      <c r="B33" s="81"/>
      <c r="C33" s="81"/>
      <c r="D33" s="81"/>
      <c r="E33" s="81"/>
      <c r="F33" s="81"/>
      <c r="G33" s="81"/>
      <c r="H33" s="81"/>
      <c r="I33" s="106"/>
      <c r="J33" s="98"/>
    </row>
    <row r="34" spans="1:10" ht="14.25">
      <c r="A34" s="84" t="s">
        <v>147</v>
      </c>
      <c r="B34" s="81"/>
      <c r="C34" s="81"/>
      <c r="D34" s="81"/>
      <c r="E34" s="81"/>
      <c r="F34" s="81"/>
      <c r="G34" s="81"/>
      <c r="H34" s="81"/>
      <c r="I34" s="106"/>
      <c r="J34" s="98"/>
    </row>
    <row r="35" spans="1:10" ht="14.25">
      <c r="A35" s="80" t="s">
        <v>9</v>
      </c>
      <c r="B35" s="81"/>
      <c r="C35" s="81"/>
      <c r="D35" s="81"/>
      <c r="E35" s="81"/>
      <c r="F35" s="81"/>
      <c r="G35" s="81"/>
      <c r="H35" s="81"/>
      <c r="I35" s="106"/>
      <c r="J35" s="98"/>
    </row>
    <row r="36" spans="1:10" ht="14.25">
      <c r="A36" s="84" t="s">
        <v>148</v>
      </c>
      <c r="B36" s="81"/>
      <c r="C36" s="81"/>
      <c r="D36" s="81"/>
      <c r="E36" s="81"/>
      <c r="F36" s="81"/>
      <c r="G36" s="81"/>
      <c r="H36" s="81"/>
      <c r="I36" s="106"/>
      <c r="J36" s="98"/>
    </row>
    <row r="37" spans="1:10" ht="14.25">
      <c r="A37" s="84" t="s">
        <v>149</v>
      </c>
      <c r="B37" s="81"/>
      <c r="C37" s="81"/>
      <c r="D37" s="81"/>
      <c r="E37" s="81"/>
      <c r="F37" s="81"/>
      <c r="G37" s="81"/>
      <c r="H37" s="81"/>
      <c r="I37" s="106"/>
      <c r="J37" s="98"/>
    </row>
    <row r="38" spans="1:10" ht="14.25">
      <c r="A38" s="82" t="s">
        <v>150</v>
      </c>
      <c r="B38" s="81"/>
      <c r="C38" s="81"/>
      <c r="D38" s="81"/>
      <c r="E38" s="81"/>
      <c r="F38" s="81"/>
      <c r="G38" s="81"/>
      <c r="H38" s="81"/>
      <c r="I38" s="106"/>
      <c r="J38" s="98"/>
    </row>
    <row r="39" spans="1:10" ht="14.25">
      <c r="A39" s="80" t="s">
        <v>121</v>
      </c>
      <c r="B39" s="81"/>
      <c r="C39" s="81"/>
      <c r="D39" s="81"/>
      <c r="E39" s="81"/>
      <c r="F39" s="81"/>
      <c r="G39" s="81"/>
      <c r="H39" s="81"/>
      <c r="I39" s="106"/>
      <c r="J39" s="98"/>
    </row>
    <row r="40" spans="1:10" ht="14.25">
      <c r="A40" s="84" t="s">
        <v>151</v>
      </c>
      <c r="B40" s="81"/>
      <c r="C40" s="81"/>
      <c r="D40" s="81"/>
      <c r="E40" s="81"/>
      <c r="F40" s="81"/>
      <c r="G40" s="81"/>
      <c r="H40" s="81"/>
      <c r="I40" s="106"/>
      <c r="J40" s="98"/>
    </row>
    <row r="41" spans="1:10" ht="14.25">
      <c r="A41" s="84" t="s">
        <v>152</v>
      </c>
      <c r="B41" s="81"/>
      <c r="C41" s="81"/>
      <c r="D41" s="81"/>
      <c r="E41" s="81"/>
      <c r="F41" s="81"/>
      <c r="G41" s="81"/>
      <c r="H41" s="81"/>
      <c r="I41" s="106"/>
      <c r="J41" s="98"/>
    </row>
    <row r="42" spans="1:10" ht="14.25">
      <c r="A42" s="84" t="s">
        <v>153</v>
      </c>
      <c r="B42" s="81"/>
      <c r="C42" s="81"/>
      <c r="D42" s="81"/>
      <c r="E42" s="81"/>
      <c r="F42" s="81"/>
      <c r="G42" s="81"/>
      <c r="H42" s="81"/>
      <c r="I42" s="106"/>
      <c r="J42" s="98"/>
    </row>
    <row r="43" spans="1:10" ht="14.25">
      <c r="A43" s="83" t="s">
        <v>154</v>
      </c>
      <c r="B43" s="81"/>
      <c r="C43" s="81"/>
      <c r="D43" s="81"/>
      <c r="E43" s="81"/>
      <c r="F43" s="81"/>
      <c r="G43" s="81"/>
      <c r="H43" s="81"/>
      <c r="I43" s="106"/>
      <c r="J43" s="98"/>
    </row>
    <row r="44" spans="1:10" ht="14.25">
      <c r="A44" s="80" t="s">
        <v>122</v>
      </c>
      <c r="B44" s="81"/>
      <c r="C44" s="81"/>
      <c r="D44" s="81"/>
      <c r="E44" s="81"/>
      <c r="F44" s="81"/>
      <c r="G44" s="81"/>
      <c r="H44" s="81"/>
      <c r="I44" s="106"/>
      <c r="J44" s="98"/>
    </row>
    <row r="45" spans="1:10" ht="14.25">
      <c r="A45" s="82" t="s">
        <v>155</v>
      </c>
      <c r="B45" s="81"/>
      <c r="C45" s="81"/>
      <c r="D45" s="81"/>
      <c r="E45" s="81"/>
      <c r="F45" s="81"/>
      <c r="G45" s="81"/>
      <c r="H45" s="81"/>
      <c r="I45" s="106"/>
      <c r="J45" s="98"/>
    </row>
    <row r="46" spans="1:10" ht="14.25">
      <c r="A46" s="82" t="s">
        <v>156</v>
      </c>
      <c r="B46" s="81"/>
      <c r="C46" s="81"/>
      <c r="D46" s="81"/>
      <c r="E46" s="81"/>
      <c r="F46" s="81"/>
      <c r="G46" s="81"/>
      <c r="H46" s="81"/>
      <c r="I46" s="106"/>
      <c r="J46" s="98"/>
    </row>
    <row r="47" spans="1:10" ht="14.25">
      <c r="A47" s="83" t="s">
        <v>157</v>
      </c>
      <c r="B47" s="81"/>
      <c r="C47" s="81"/>
      <c r="D47" s="81"/>
      <c r="E47" s="81"/>
      <c r="F47" s="81"/>
      <c r="G47" s="81"/>
      <c r="H47" s="81"/>
      <c r="I47" s="106"/>
      <c r="J47" s="98"/>
    </row>
    <row r="48" spans="1:10" ht="14.25">
      <c r="A48" s="80" t="s">
        <v>120</v>
      </c>
      <c r="B48" s="81"/>
      <c r="C48" s="81"/>
      <c r="D48" s="81"/>
      <c r="E48" s="81"/>
      <c r="F48" s="81"/>
      <c r="G48" s="81"/>
      <c r="H48" s="81"/>
      <c r="I48" s="106"/>
      <c r="J48" s="98"/>
    </row>
    <row r="49" spans="1:10" ht="14.2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6"/>
      <c r="J49" s="98"/>
    </row>
    <row r="50" spans="1:10" ht="14.25">
      <c r="A50" s="83"/>
      <c r="B50" s="81"/>
      <c r="C50" s="81"/>
      <c r="D50" s="81"/>
      <c r="E50" s="81"/>
      <c r="F50" s="81"/>
      <c r="G50" s="81"/>
      <c r="H50" s="81"/>
      <c r="I50" s="106"/>
      <c r="J50" s="98"/>
    </row>
    <row r="51" spans="1:10" ht="14.2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7"/>
    </row>
    <row r="52" spans="1:10" ht="14.25">
      <c r="A52" s="83"/>
      <c r="B52" s="81"/>
      <c r="C52" s="81"/>
      <c r="D52" s="81"/>
      <c r="E52" s="81"/>
      <c r="F52" s="81"/>
      <c r="G52" s="81"/>
      <c r="H52" s="81"/>
      <c r="I52" s="106"/>
      <c r="J52" s="98"/>
    </row>
    <row r="53" spans="1:10" ht="15">
      <c r="A53" s="88"/>
      <c r="B53" s="89"/>
      <c r="C53" s="89"/>
      <c r="D53" s="90"/>
      <c r="E53" s="91">
        <v>44265</v>
      </c>
      <c r="F53" s="91"/>
      <c r="G53" s="91"/>
      <c r="H53" s="91"/>
      <c r="I53" s="91"/>
      <c r="J53" s="108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顾念笙</cp:lastModifiedBy>
  <cp:lastPrinted>2018-10-23T10:57:33Z</cp:lastPrinted>
  <dcterms:created xsi:type="dcterms:W3CDTF">1996-12-17T01:32:42Z</dcterms:created>
  <dcterms:modified xsi:type="dcterms:W3CDTF">2021-03-14T12:34:50Z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89BEB2418B074E1CBA7D58454F7F5FC7</vt:lpwstr>
  </property>
</Properties>
</file>